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<sst xmlns="http://schemas.openxmlformats.org/spreadsheetml/2006/main" count="113" uniqueCount="62">
  <si>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</si>
  <si>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</si>
  <si>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</si>
  <si>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</si>
  <si>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</si>
  <si>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</si>
  <si>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</si>
  <si>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</si>
  <si>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</si>
  <si>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</si>
  <si>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</si>
  <si>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</si>
  <si>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</si>
  <si>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</si>
  <si>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</si>
  <si>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</si>
  <si>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</si>
  <si>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</si>
  <si>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</si>
  <si>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</si>
  <si>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</si>
  <si>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</si>
  <si>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</si>
  <si>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</si>
  <si>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</si>
  <si>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</si>
  <si>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</si>
  <si>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</si>
  <si>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</si>
  <si>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</si>
  <si>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</si>
  <si>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</si>
  <si>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</si>
  <si>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</si>
  <si>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</si>
  <si>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</si>
  <si>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</si>
  <si>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</si>
  <si>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</si>
  <si>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</si>
  <si>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</si>
  <si>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</si>
  <si>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</si>
  <si>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</si>
  <si>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</si>
  <si>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</si>
  <si>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</si>
  <si>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</si>
  <si>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</si>
  <si>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</si>
  <si>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</si>
  <si>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</si>
  <si>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</si>
  <si>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</si>
  <si>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</si>
  <si>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</si>
  <si>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</si>
  <si>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101年1月來臺旅客人次及成長率－按居住地分
Table 1-2 Visitor Arrivals by Residence,
January,2012</t>
  </si>
  <si>
    <t>101年1月 Jan.., 2012</t>
  </si>
  <si>
    <t>100年1月 Jan.., 2011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</si>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</sst>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64357.0</v>
      </c>
      <c r="E4" s="5" t="n">
        <v>56345.0</v>
      </c>
      <c r="F4" s="6" t="n">
        <v>8012.0</v>
      </c>
      <c r="G4" s="5" t="n">
        <f>H4+I4</f>
        <v>42925.0</v>
      </c>
      <c r="H4" s="5" t="n">
        <v>36280.0</v>
      </c>
      <c r="I4" s="6" t="n">
        <v>6645.0</v>
      </c>
      <c r="J4" s="7" t="n">
        <f>IF(G4=0,"-",((D4/G4)-1)*100)</f>
        <v>49.92894583576004</v>
      </c>
      <c r="K4" s="7" t="n">
        <f>IF(H4=0,"-",((E4/H4)-1)*100)</f>
        <v>55.30595369349505</v>
      </c>
      <c r="L4" s="7" t="n">
        <f>IF(I4=0,"-",((F4/I4)-1)*100)</f>
        <v>20.57185854025583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140432.0</v>
      </c>
      <c r="E5" s="5" t="n">
        <v>137374.0</v>
      </c>
      <c r="F5" s="6" t="n">
        <v>3058.0</v>
      </c>
      <c r="G5" s="5" t="n">
        <f ref="G5:G48" si="1" t="shared">H5+I5</f>
        <v>101354.0</v>
      </c>
      <c r="H5" s="5" t="n">
        <v>99568.0</v>
      </c>
      <c r="I5" s="6" t="n">
        <v>1786.0</v>
      </c>
      <c r="J5" s="7" t="n">
        <f ref="J5:L49" si="2" t="shared">IF(G5=0,"-",((D5/G5)-1)*100)</f>
        <v>38.55595240444383</v>
      </c>
      <c r="K5" s="7" t="n">
        <f si="2" t="shared"/>
        <v>37.970030531897805</v>
      </c>
      <c r="L5" s="7" t="n">
        <f si="2" t="shared"/>
        <v>71.22060470324747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93578.0</v>
      </c>
      <c r="E6" s="5" t="n">
        <v>110.0</v>
      </c>
      <c r="F6" s="6" t="n">
        <v>93468.0</v>
      </c>
      <c r="G6" s="5" t="n">
        <f si="1" t="shared"/>
        <v>101193.0</v>
      </c>
      <c r="H6" s="5" t="n">
        <v>156.0</v>
      </c>
      <c r="I6" s="6" t="n">
        <v>101037.0</v>
      </c>
      <c r="J6" s="7" t="n">
        <f si="2" t="shared"/>
        <v>-7.525224076764204</v>
      </c>
      <c r="K6" s="7" t="n">
        <f si="2" t="shared"/>
        <v>-29.487179487179482</v>
      </c>
      <c r="L6" s="7" t="n">
        <f si="2" t="shared"/>
        <v>-7.491315062798776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25760.0</v>
      </c>
      <c r="E7" s="5" t="n">
        <v>316.0</v>
      </c>
      <c r="F7" s="6" t="n">
        <v>25444.0</v>
      </c>
      <c r="G7" s="5" t="n">
        <f si="1" t="shared"/>
        <v>24316.0</v>
      </c>
      <c r="H7" s="5" t="n">
        <v>335.0</v>
      </c>
      <c r="I7" s="6" t="n">
        <v>23981.0</v>
      </c>
      <c r="J7" s="7" t="n">
        <f si="2" t="shared"/>
        <v>5.938476723145247</v>
      </c>
      <c r="K7" s="7" t="n">
        <f si="2" t="shared"/>
        <v>-5.671641791044779</v>
      </c>
      <c r="L7" s="7" t="n">
        <f si="2" t="shared"/>
        <v>6.100663024894715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1445.0</v>
      </c>
      <c r="E8" s="5" t="n">
        <v>1.0</v>
      </c>
      <c r="F8" s="6" t="n">
        <v>1444.0</v>
      </c>
      <c r="G8" s="5" t="n">
        <f si="1" t="shared"/>
        <v>1865.0</v>
      </c>
      <c r="H8" s="5" t="n">
        <v>0.0</v>
      </c>
      <c r="I8" s="6" t="n">
        <v>1865.0</v>
      </c>
      <c r="J8" s="7" t="n">
        <f si="2" t="shared"/>
        <v>-22.520107238605902</v>
      </c>
      <c r="K8" s="7" t="str">
        <f si="2" t="shared"/>
        <v>-</v>
      </c>
      <c r="L8" s="7" t="n">
        <f si="2" t="shared"/>
        <v>-22.57372654155496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728.0</v>
      </c>
      <c r="E9" s="5" t="n">
        <v>7.0</v>
      </c>
      <c r="F9" s="6" t="n">
        <v>721.0</v>
      </c>
      <c r="G9" s="5" t="n">
        <f si="1" t="shared"/>
        <v>968.0</v>
      </c>
      <c r="H9" s="5" t="n">
        <v>3.0</v>
      </c>
      <c r="I9" s="6" t="n">
        <v>965.0</v>
      </c>
      <c r="J9" s="7" t="n">
        <f si="2" t="shared"/>
        <v>-24.79338842975206</v>
      </c>
      <c r="K9" s="7" t="n">
        <f si="2" t="shared"/>
        <v>133.33333333333334</v>
      </c>
      <c r="L9" s="7" t="n">
        <f si="2" t="shared"/>
        <v>-25.284974093264246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20638.0</v>
      </c>
      <c r="E10" s="5" t="n">
        <v>69.0</v>
      </c>
      <c r="F10" s="6" t="n">
        <v>20569.0</v>
      </c>
      <c r="G10" s="5" t="n">
        <f si="1" t="shared"/>
        <v>16062.0</v>
      </c>
      <c r="H10" s="5" t="n">
        <v>51.0</v>
      </c>
      <c r="I10" s="6" t="n">
        <v>16011.0</v>
      </c>
      <c r="J10" s="7" t="n">
        <f si="2" t="shared"/>
        <v>28.48960278919188</v>
      </c>
      <c r="K10" s="7" t="n">
        <f si="2" t="shared"/>
        <v>35.29411764705883</v>
      </c>
      <c r="L10" s="7" t="n">
        <f si="2" t="shared"/>
        <v>28.467928299294233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15044.0</v>
      </c>
      <c r="E11" s="5" t="n">
        <v>47.0</v>
      </c>
      <c r="F11" s="6" t="n">
        <v>14997.0</v>
      </c>
      <c r="G11" s="5" t="n">
        <f si="1" t="shared"/>
        <v>14395.0</v>
      </c>
      <c r="H11" s="5" t="n">
        <v>24.0</v>
      </c>
      <c r="I11" s="6" t="n">
        <v>14371.0</v>
      </c>
      <c r="J11" s="7" t="n">
        <f si="2" t="shared"/>
        <v>4.508509899270585</v>
      </c>
      <c r="K11" s="7" t="n">
        <f si="2" t="shared"/>
        <v>95.83333333333333</v>
      </c>
      <c r="L11" s="7" t="n">
        <f si="2" t="shared"/>
        <v>4.355994711571909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11634.0</v>
      </c>
      <c r="E12" s="5" t="n">
        <v>50.0</v>
      </c>
      <c r="F12" s="6" t="n">
        <v>11584.0</v>
      </c>
      <c r="G12" s="5" t="n">
        <f si="1" t="shared"/>
        <v>10931.0</v>
      </c>
      <c r="H12" s="5" t="n">
        <v>25.0</v>
      </c>
      <c r="I12" s="6" t="n">
        <v>10906.0</v>
      </c>
      <c r="J12" s="7" t="n">
        <f si="2" t="shared"/>
        <v>6.4312505717683655</v>
      </c>
      <c r="K12" s="7" t="n">
        <f si="2" t="shared"/>
        <v>100.0</v>
      </c>
      <c r="L12" s="7" t="n">
        <f si="2" t="shared"/>
        <v>6.216761415734462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7530.0</v>
      </c>
      <c r="E13" s="5" t="n">
        <v>248.0</v>
      </c>
      <c r="F13" s="6" t="n">
        <v>7282.0</v>
      </c>
      <c r="G13" s="5" t="n">
        <f si="1" t="shared"/>
        <v>7995.0</v>
      </c>
      <c r="H13" s="5" t="n">
        <v>267.0</v>
      </c>
      <c r="I13" s="6" t="n">
        <v>7728.0</v>
      </c>
      <c r="J13" s="7" t="n">
        <f si="2" t="shared"/>
        <v>-5.816135084427765</v>
      </c>
      <c r="K13" s="7" t="n">
        <f si="2" t="shared"/>
        <v>-7.116104868913853</v>
      </c>
      <c r="L13" s="7" t="n">
        <f si="2" t="shared"/>
        <v>-5.771221532091097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5407.0</v>
      </c>
      <c r="E14" s="5" t="n">
        <v>87.0</v>
      </c>
      <c r="F14" s="6" t="n">
        <v>5320.0</v>
      </c>
      <c r="G14" s="5" t="n">
        <f si="1" t="shared"/>
        <v>6165.0</v>
      </c>
      <c r="H14" s="5" t="n">
        <v>66.0</v>
      </c>
      <c r="I14" s="6" t="n">
        <v>6099.0</v>
      </c>
      <c r="J14" s="7" t="n">
        <f si="2" t="shared"/>
        <v>-12.295214922952146</v>
      </c>
      <c r="K14" s="7" t="n">
        <f si="2" t="shared"/>
        <v>31.818181818181813</v>
      </c>
      <c r="L14" s="7" t="n">
        <f si="2" t="shared"/>
        <v>-12.772585669781932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5519.0</v>
      </c>
      <c r="E15" s="5" t="n">
        <v>167.0</v>
      </c>
      <c r="F15" s="6" t="n">
        <v>5352.0</v>
      </c>
      <c r="G15" s="5" t="n">
        <f si="1" t="shared"/>
        <v>5221.0</v>
      </c>
      <c r="H15" s="5" t="n">
        <v>123.0</v>
      </c>
      <c r="I15" s="6" t="n">
        <v>5098.0</v>
      </c>
      <c r="J15" s="7" t="n">
        <f si="2" t="shared"/>
        <v>5.707718827810759</v>
      </c>
      <c r="K15" s="7" t="n">
        <f si="2" t="shared"/>
        <v>35.77235772357723</v>
      </c>
      <c r="L15" s="7" t="n">
        <f si="2" t="shared"/>
        <v>4.982346018046302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785.0</v>
      </c>
      <c r="E16" s="5" t="n">
        <f si="3" t="shared"/>
        <v>97.0</v>
      </c>
      <c r="F16" s="5" t="n">
        <f si="3" t="shared"/>
        <v>688.0</v>
      </c>
      <c r="G16" s="5" t="n">
        <f si="3" t="shared"/>
        <v>386.0</v>
      </c>
      <c r="H16" s="5" t="n">
        <f si="3" t="shared"/>
        <v>58.0</v>
      </c>
      <c r="I16" s="5" t="n">
        <f si="3" t="shared"/>
        <v>328.0</v>
      </c>
      <c r="J16" s="7" t="n">
        <f si="2" t="shared"/>
        <v>103.3678756476684</v>
      </c>
      <c r="K16" s="7" t="n">
        <f si="2" t="shared"/>
        <v>67.24137931034481</v>
      </c>
      <c r="L16" s="7" t="n">
        <f si="2" t="shared"/>
        <v>109.75609756097562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66557.0</v>
      </c>
      <c r="E17" s="5" t="n">
        <v>765.0</v>
      </c>
      <c r="F17" s="6" t="n">
        <v>65792.0</v>
      </c>
      <c r="G17" s="5" t="n">
        <f si="1" t="shared"/>
        <v>61155.0</v>
      </c>
      <c r="H17" s="5" t="n">
        <v>614.0</v>
      </c>
      <c r="I17" s="6" t="n">
        <v>60541.0</v>
      </c>
      <c r="J17" s="7" t="n">
        <f si="2" t="shared"/>
        <v>8.833292453601494</v>
      </c>
      <c r="K17" s="7" t="n">
        <f si="2" t="shared"/>
        <v>24.59283387622151</v>
      </c>
      <c r="L17" s="7" t="n">
        <f si="2" t="shared"/>
        <v>8.673460960340918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839.0</v>
      </c>
      <c r="E18" s="5" t="n">
        <f si="4" t="shared"/>
        <v>1.0</v>
      </c>
      <c r="F18" s="5" t="n">
        <f si="4" t="shared"/>
        <v>838.0</v>
      </c>
      <c r="G18" s="5" t="n">
        <f si="4" t="shared"/>
        <v>1867.0</v>
      </c>
      <c r="H18" s="5" t="n">
        <f si="4" t="shared"/>
        <v>4.0</v>
      </c>
      <c r="I18" s="5" t="n">
        <f si="4" t="shared"/>
        <v>1863.0</v>
      </c>
      <c r="J18" s="7" t="n">
        <f si="2" t="shared"/>
        <v>-55.0615961435458</v>
      </c>
      <c r="K18" s="7" t="n">
        <f si="2" t="shared"/>
        <v>-75.0</v>
      </c>
      <c r="L18" s="7" t="n">
        <f si="2" t="shared"/>
        <v>-55.01878690284487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393696.0</v>
      </c>
      <c r="E19" s="5" t="n">
        <v>194919.0</v>
      </c>
      <c r="F19" s="6" t="n">
        <v>198777.0</v>
      </c>
      <c r="G19" s="5" t="n">
        <f si="1" t="shared"/>
        <v>335643.0</v>
      </c>
      <c r="H19" s="5" t="n">
        <v>136960.0</v>
      </c>
      <c r="I19" s="6" t="n">
        <v>198683.0</v>
      </c>
      <c r="J19" s="7" t="n">
        <f si="2" t="shared"/>
        <v>17.296055630536024</v>
      </c>
      <c r="K19" s="7" t="n">
        <f si="2" t="shared"/>
        <v>42.31819509345793</v>
      </c>
      <c r="L19" s="7" t="n">
        <f si="2" t="shared"/>
        <v>0.047311546533923554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6234.0</v>
      </c>
      <c r="E20" s="5" t="n">
        <v>62.0</v>
      </c>
      <c r="F20" s="6" t="n">
        <v>6172.0</v>
      </c>
      <c r="G20" s="5" t="n">
        <f si="1" t="shared"/>
        <v>5761.0</v>
      </c>
      <c r="H20" s="5" t="n">
        <v>58.0</v>
      </c>
      <c r="I20" s="6" t="n">
        <v>5703.0</v>
      </c>
      <c r="J20" s="7" t="n">
        <f si="2" t="shared"/>
        <v>8.210380142336394</v>
      </c>
      <c r="K20" s="7" t="n">
        <f si="2" t="shared"/>
        <v>6.896551724137923</v>
      </c>
      <c r="L20" s="7" t="n">
        <f si="2" t="shared"/>
        <v>8.223741890233205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32628.0</v>
      </c>
      <c r="E21" s="5" t="n">
        <v>410.0</v>
      </c>
      <c r="F21" s="6" t="n">
        <v>32218.0</v>
      </c>
      <c r="G21" s="5" t="n">
        <f si="1" t="shared"/>
        <v>31617.0</v>
      </c>
      <c r="H21" s="5" t="n">
        <v>373.0</v>
      </c>
      <c r="I21" s="6" t="n">
        <v>31244.0</v>
      </c>
      <c r="J21" s="7" t="n">
        <f si="2" t="shared"/>
        <v>3.1976468355631393</v>
      </c>
      <c r="K21" s="7" t="n">
        <f si="2" t="shared"/>
        <v>9.919571045576415</v>
      </c>
      <c r="L21" s="7" t="n">
        <f si="2" t="shared"/>
        <v>3.117398540519778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111.0</v>
      </c>
      <c r="E22" s="5" t="n">
        <v>2.0</v>
      </c>
      <c r="F22" s="6" t="n">
        <v>109.0</v>
      </c>
      <c r="G22" s="5" t="n">
        <f si="1" t="shared"/>
        <v>144.0</v>
      </c>
      <c r="H22" s="5" t="n">
        <v>2.0</v>
      </c>
      <c r="I22" s="6" t="n">
        <v>142.0</v>
      </c>
      <c r="J22" s="7" t="n">
        <f si="2" t="shared"/>
        <v>-22.916666666666664</v>
      </c>
      <c r="K22" s="7" t="n">
        <f si="2" t="shared"/>
        <v>0.0</v>
      </c>
      <c r="L22" s="7" t="n">
        <f si="2" t="shared"/>
        <v>-23.23943661971831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421.0</v>
      </c>
      <c r="E23" s="5" t="n">
        <v>55.0</v>
      </c>
      <c r="F23" s="6" t="n">
        <v>366.0</v>
      </c>
      <c r="G23" s="5" t="n">
        <f si="1" t="shared"/>
        <v>423.0</v>
      </c>
      <c r="H23" s="5" t="n">
        <v>45.0</v>
      </c>
      <c r="I23" s="6" t="n">
        <v>378.0</v>
      </c>
      <c r="J23" s="7" t="n">
        <f si="2" t="shared"/>
        <v>-0.47281323877068626</v>
      </c>
      <c r="K23" s="7" t="n">
        <f si="2" t="shared"/>
        <v>22.222222222222232</v>
      </c>
      <c r="L23" s="7" t="n">
        <f si="2" t="shared"/>
        <v>-3.1746031746031744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100.0</v>
      </c>
      <c r="E24" s="5" t="n">
        <v>40.0</v>
      </c>
      <c r="F24" s="6" t="n">
        <v>60.0</v>
      </c>
      <c r="G24" s="5" t="n">
        <f si="1" t="shared"/>
        <v>83.0</v>
      </c>
      <c r="H24" s="5" t="n">
        <v>27.0</v>
      </c>
      <c r="I24" s="6" t="n">
        <v>56.0</v>
      </c>
      <c r="J24" s="7" t="n">
        <f si="2" t="shared"/>
        <v>20.481927710843383</v>
      </c>
      <c r="K24" s="7" t="n">
        <f si="2" t="shared"/>
        <v>48.14814814814814</v>
      </c>
      <c r="L24" s="7" t="n">
        <f si="2" t="shared"/>
        <v>7.14285714285714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542.0</v>
      </c>
      <c r="E25" s="5" t="n">
        <f si="5" t="shared"/>
        <v>43.0</v>
      </c>
      <c r="F25" s="5" t="n">
        <f si="5" t="shared"/>
        <v>499.0</v>
      </c>
      <c r="G25" s="5" t="n">
        <f si="5" t="shared"/>
        <v>648.0</v>
      </c>
      <c r="H25" s="5" t="n">
        <f si="5" t="shared"/>
        <v>48.0</v>
      </c>
      <c r="I25" s="5" t="n">
        <f si="5" t="shared"/>
        <v>600.0</v>
      </c>
      <c r="J25" s="7" t="n">
        <f si="2" t="shared"/>
        <v>-16.35802469135802</v>
      </c>
      <c r="K25" s="7" t="n">
        <f si="2" t="shared"/>
        <v>-10.416666666666663</v>
      </c>
      <c r="L25" s="7" t="n">
        <f si="2" t="shared"/>
        <v>-16.833333333333332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40036.0</v>
      </c>
      <c r="E26" s="5" t="n">
        <v>612.0</v>
      </c>
      <c r="F26" s="6" t="n">
        <v>39424.0</v>
      </c>
      <c r="G26" s="5" t="n">
        <f si="1" t="shared"/>
        <v>38676.0</v>
      </c>
      <c r="H26" s="5" t="n">
        <v>553.0</v>
      </c>
      <c r="I26" s="6" t="n">
        <v>38123.0</v>
      </c>
      <c r="J26" s="7" t="n">
        <f si="2" t="shared"/>
        <v>3.5163925948908936</v>
      </c>
      <c r="K26" s="7" t="n">
        <f si="2" t="shared"/>
        <v>10.669077757685352</v>
      </c>
      <c r="L26" s="7" t="n">
        <f si="2" t="shared"/>
        <v>3.4126380400283374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269.0</v>
      </c>
      <c r="E27" s="5" t="n">
        <v>1.0</v>
      </c>
      <c r="F27" s="6" t="n">
        <v>268.0</v>
      </c>
      <c r="G27" s="5" t="n">
        <f si="1" t="shared"/>
        <v>305.0</v>
      </c>
      <c r="H27" s="5" t="n">
        <v>3.0</v>
      </c>
      <c r="I27" s="6" t="n">
        <v>302.0</v>
      </c>
      <c r="J27" s="7" t="n">
        <f si="2" t="shared"/>
        <v>-11.803278688524587</v>
      </c>
      <c r="K27" s="7" t="n">
        <f si="2" t="shared"/>
        <v>-66.66666666666667</v>
      </c>
      <c r="L27" s="7" t="n">
        <f si="2" t="shared"/>
        <v>-11.258278145695366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2236.0</v>
      </c>
      <c r="E28" s="5" t="n">
        <v>11.0</v>
      </c>
      <c r="F28" s="6" t="n">
        <v>2225.0</v>
      </c>
      <c r="G28" s="5" t="n">
        <f si="1" t="shared"/>
        <v>2113.0</v>
      </c>
      <c r="H28" s="5" t="n">
        <v>14.0</v>
      </c>
      <c r="I28" s="6" t="n">
        <v>2099.0</v>
      </c>
      <c r="J28" s="7" t="n">
        <f si="2" t="shared"/>
        <v>5.821107430194039</v>
      </c>
      <c r="K28" s="7" t="n">
        <f si="2" t="shared"/>
        <v>-21.42857142857143</v>
      </c>
      <c r="L28" s="7" t="n">
        <f si="2" t="shared"/>
        <v>6.0028585040495575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2917.0</v>
      </c>
      <c r="E29" s="5" t="n">
        <v>23.0</v>
      </c>
      <c r="F29" s="6" t="n">
        <v>2894.0</v>
      </c>
      <c r="G29" s="5" t="n">
        <f si="1" t="shared"/>
        <v>3361.0</v>
      </c>
      <c r="H29" s="5" t="n">
        <v>20.0</v>
      </c>
      <c r="I29" s="6" t="n">
        <v>3341.0</v>
      </c>
      <c r="J29" s="7" t="n">
        <f si="2" t="shared"/>
        <v>-13.210354061291286</v>
      </c>
      <c r="K29" s="7" t="n">
        <f si="2" t="shared"/>
        <v>14.999999999999991</v>
      </c>
      <c r="L29" s="7" t="n">
        <f si="2" t="shared"/>
        <v>-13.379227776114933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782.0</v>
      </c>
      <c r="E30" s="5" t="n">
        <v>3.0</v>
      </c>
      <c r="F30" s="6" t="n">
        <v>779.0</v>
      </c>
      <c r="G30" s="5" t="n">
        <f si="1" t="shared"/>
        <v>933.0</v>
      </c>
      <c r="H30" s="5" t="n">
        <v>3.0</v>
      </c>
      <c r="I30" s="6" t="n">
        <v>930.0</v>
      </c>
      <c r="J30" s="7" t="n">
        <f si="2" t="shared"/>
        <v>-16.184351554126476</v>
      </c>
      <c r="K30" s="7" t="n">
        <f si="2" t="shared"/>
        <v>0.0</v>
      </c>
      <c r="L30" s="7" t="n">
        <f si="2" t="shared"/>
        <v>-16.236559139784944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1110.0</v>
      </c>
      <c r="E31" s="5" t="n">
        <v>11.0</v>
      </c>
      <c r="F31" s="6" t="n">
        <v>1099.0</v>
      </c>
      <c r="G31" s="5" t="n">
        <f si="1" t="shared"/>
        <v>1139.0</v>
      </c>
      <c r="H31" s="5" t="n">
        <v>7.0</v>
      </c>
      <c r="I31" s="6" t="n">
        <v>1132.0</v>
      </c>
      <c r="J31" s="7" t="n">
        <f si="2" t="shared"/>
        <v>-2.5460930640913038</v>
      </c>
      <c r="K31" s="7" t="n">
        <f si="2" t="shared"/>
        <v>57.14285714285714</v>
      </c>
      <c r="L31" s="7" t="n">
        <f si="2" t="shared"/>
        <v>-2.915194346289751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480.0</v>
      </c>
      <c r="E32" s="5" t="n">
        <v>4.0</v>
      </c>
      <c r="F32" s="6" t="n">
        <v>476.0</v>
      </c>
      <c r="G32" s="5" t="n">
        <f si="1" t="shared"/>
        <v>490.0</v>
      </c>
      <c r="H32" s="5" t="n">
        <v>12.0</v>
      </c>
      <c r="I32" s="6" t="n">
        <v>478.0</v>
      </c>
      <c r="J32" s="7" t="n">
        <f si="2" t="shared"/>
        <v>-2.0408163265306145</v>
      </c>
      <c r="K32" s="7" t="n">
        <f si="2" t="shared"/>
        <v>-66.66666666666667</v>
      </c>
      <c r="L32" s="7" t="n">
        <f si="2" t="shared"/>
        <v>-0.4184100418409997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386.0</v>
      </c>
      <c r="E33" s="5" t="n">
        <v>5.0</v>
      </c>
      <c r="F33" s="6" t="n">
        <v>381.0</v>
      </c>
      <c r="G33" s="5" t="n">
        <f si="1" t="shared"/>
        <v>393.0</v>
      </c>
      <c r="H33" s="5" t="n">
        <v>4.0</v>
      </c>
      <c r="I33" s="6" t="n">
        <v>389.0</v>
      </c>
      <c r="J33" s="7" t="n">
        <f si="2" t="shared"/>
        <v>-1.781170483460559</v>
      </c>
      <c r="K33" s="7" t="n">
        <f si="2" t="shared"/>
        <v>25.0</v>
      </c>
      <c r="L33" s="7" t="n">
        <f si="2" t="shared"/>
        <v>-2.0565552699228773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3633.0</v>
      </c>
      <c r="E34" s="5" t="n">
        <v>19.0</v>
      </c>
      <c r="F34" s="6" t="n">
        <v>3614.0</v>
      </c>
      <c r="G34" s="5" t="n">
        <f si="1" t="shared"/>
        <v>3702.0</v>
      </c>
      <c r="H34" s="5" t="n">
        <v>17.0</v>
      </c>
      <c r="I34" s="6" t="n">
        <v>3685.0</v>
      </c>
      <c r="J34" s="7" t="n">
        <f si="2" t="shared"/>
        <v>-1.8638573743922193</v>
      </c>
      <c r="K34" s="7" t="n">
        <f si="2" t="shared"/>
        <v>11.764705882352944</v>
      </c>
      <c r="L34" s="7" t="n">
        <f si="2" t="shared"/>
        <v>-1.9267299864314746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431.0</v>
      </c>
      <c r="E35" s="5" t="n">
        <v>0.0</v>
      </c>
      <c r="F35" s="6" t="n">
        <v>431.0</v>
      </c>
      <c r="G35" s="5" t="n">
        <f si="1" t="shared"/>
        <v>443.0</v>
      </c>
      <c r="H35" s="5" t="n">
        <v>2.0</v>
      </c>
      <c r="I35" s="6" t="n">
        <v>441.0</v>
      </c>
      <c r="J35" s="7" t="n">
        <f si="2" t="shared"/>
        <v>-2.708803611738153</v>
      </c>
      <c r="K35" s="7" t="n">
        <f si="2" t="shared"/>
        <v>-100.0</v>
      </c>
      <c r="L35" s="7" t="n">
        <f si="2" t="shared"/>
        <v>-2.26757369614512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54.0</v>
      </c>
      <c r="E36" s="5" t="n">
        <v>0.0</v>
      </c>
      <c r="F36" s="6" t="n">
        <v>54.0</v>
      </c>
      <c r="G36" s="5" t="n">
        <f si="1" t="shared"/>
        <v>67.0</v>
      </c>
      <c r="H36" s="5" t="n">
        <v>0.0</v>
      </c>
      <c r="I36" s="6" t="n">
        <v>67.0</v>
      </c>
      <c r="J36" s="7" t="n">
        <f si="2" t="shared"/>
        <v>-19.402985074626866</v>
      </c>
      <c r="K36" s="7" t="str">
        <f si="2" t="shared"/>
        <v>-</v>
      </c>
      <c r="L36" s="7" t="n">
        <f si="2" t="shared"/>
        <v>-19.402985074626866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493.0</v>
      </c>
      <c r="E37" s="5" t="n">
        <v>3.0</v>
      </c>
      <c r="F37" s="6" t="n">
        <v>490.0</v>
      </c>
      <c r="G37" s="5" t="n">
        <f si="1" t="shared"/>
        <v>539.0</v>
      </c>
      <c r="H37" s="5" t="n">
        <v>2.0</v>
      </c>
      <c r="I37" s="6" t="n">
        <v>537.0</v>
      </c>
      <c r="J37" s="7" t="n">
        <f si="2" t="shared"/>
        <v>-8.53432282003711</v>
      </c>
      <c r="K37" s="7" t="n">
        <f si="2" t="shared"/>
        <v>50.0</v>
      </c>
      <c r="L37" s="7" t="n">
        <f si="2" t="shared"/>
        <v>-8.752327746741152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357.0</v>
      </c>
      <c r="E38" s="5" t="n">
        <v>0.0</v>
      </c>
      <c r="F38" s="6" t="n">
        <v>357.0</v>
      </c>
      <c r="G38" s="5" t="n">
        <f si="1" t="shared"/>
        <v>434.0</v>
      </c>
      <c r="H38" s="5" t="n">
        <v>0.0</v>
      </c>
      <c r="I38" s="6" t="n">
        <v>434.0</v>
      </c>
      <c r="J38" s="7" t="n">
        <f si="2" t="shared"/>
        <v>-17.741935483870964</v>
      </c>
      <c r="K38" s="7" t="str">
        <f si="2" t="shared"/>
        <v>-</v>
      </c>
      <c r="L38" s="7" t="n">
        <f si="2" t="shared"/>
        <v>-17.741935483870964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1743.0</v>
      </c>
      <c r="E39" s="5" t="n">
        <f si="6" t="shared"/>
        <v>7.0</v>
      </c>
      <c r="F39" s="5" t="n">
        <f si="6" t="shared"/>
        <v>1736.0</v>
      </c>
      <c r="G39" s="5" t="n">
        <f si="6" t="shared"/>
        <v>2076.0</v>
      </c>
      <c r="H39" s="5" t="n">
        <f si="6" t="shared"/>
        <v>7.0</v>
      </c>
      <c r="I39" s="5" t="n">
        <f si="6" t="shared"/>
        <v>2069.0</v>
      </c>
      <c r="J39" s="7" t="n">
        <f si="2" t="shared"/>
        <v>-16.04046242774566</v>
      </c>
      <c r="K39" s="7" t="n">
        <f si="2" t="shared"/>
        <v>0.0</v>
      </c>
      <c r="L39" s="7" t="n">
        <f si="2" t="shared"/>
        <v>-16.094731754470757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14891.0</v>
      </c>
      <c r="E40" s="5" t="n">
        <v>87.0</v>
      </c>
      <c r="F40" s="6" t="n">
        <v>14804.0</v>
      </c>
      <c r="G40" s="5" t="n">
        <f si="1" t="shared"/>
        <v>15995.0</v>
      </c>
      <c r="H40" s="5" t="n">
        <v>91.0</v>
      </c>
      <c r="I40" s="6" t="n">
        <v>15904.0</v>
      </c>
      <c r="J40" s="7" t="n">
        <f si="2" t="shared"/>
        <v>-6.90215692403876</v>
      </c>
      <c r="K40" s="7" t="n">
        <f si="2" t="shared"/>
        <v>-4.395604395604391</v>
      </c>
      <c r="L40" s="7" t="n">
        <f si="2" t="shared"/>
        <v>-6.916498993963782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6992.0</v>
      </c>
      <c r="E41" s="5" t="n">
        <v>61.0</v>
      </c>
      <c r="F41" s="6" t="n">
        <v>6931.0</v>
      </c>
      <c r="G41" s="5" t="n">
        <f si="1" t="shared"/>
        <v>6028.0</v>
      </c>
      <c r="H41" s="5" t="n">
        <v>59.0</v>
      </c>
      <c r="I41" s="6" t="n">
        <v>5969.0</v>
      </c>
      <c r="J41" s="7" t="n">
        <f si="2" t="shared"/>
        <v>15.992037159920368</v>
      </c>
      <c r="K41" s="7" t="n">
        <f si="2" t="shared"/>
        <v>3.3898305084745672</v>
      </c>
      <c r="L41" s="7" t="n">
        <f si="2" t="shared"/>
        <v>16.11660244597084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1073.0</v>
      </c>
      <c r="E42" s="5" t="n">
        <v>6.0</v>
      </c>
      <c r="F42" s="6" t="n">
        <v>1067.0</v>
      </c>
      <c r="G42" s="5" t="n">
        <f si="1" t="shared"/>
        <v>958.0</v>
      </c>
      <c r="H42" s="5" t="n">
        <v>5.0</v>
      </c>
      <c r="I42" s="6" t="n">
        <v>953.0</v>
      </c>
      <c r="J42" s="7" t="n">
        <f si="2" t="shared"/>
        <v>12.00417536534446</v>
      </c>
      <c r="K42" s="7" t="n">
        <f si="2" t="shared"/>
        <v>19.999999999999996</v>
      </c>
      <c r="L42" s="7" t="n">
        <f si="2" t="shared"/>
        <v>11.96222455403988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60.0</v>
      </c>
      <c r="E43" s="5" t="n">
        <f si="7" t="shared"/>
        <v>2.0</v>
      </c>
      <c r="F43" s="5" t="n">
        <f si="7" t="shared"/>
        <v>58.0</v>
      </c>
      <c r="G43" s="5" t="n">
        <f si="7" t="shared"/>
        <v>70.0</v>
      </c>
      <c r="H43" s="5" t="n">
        <f si="7" t="shared"/>
        <v>2.0</v>
      </c>
      <c r="I43" s="5" t="n">
        <f si="7" t="shared"/>
        <v>68.0</v>
      </c>
      <c r="J43" s="7" t="n">
        <f si="2" t="shared"/>
        <v>-14.28571428571429</v>
      </c>
      <c r="K43" s="7" t="n">
        <f si="2" t="shared"/>
        <v>0.0</v>
      </c>
      <c r="L43" s="7" t="n">
        <f si="2" t="shared"/>
        <v>-14.70588235294118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8125.0</v>
      </c>
      <c r="E44" s="5" t="n">
        <v>69.0</v>
      </c>
      <c r="F44" s="6" t="n">
        <v>8056.0</v>
      </c>
      <c r="G44" s="5" t="n">
        <f si="1" t="shared"/>
        <v>7056.0</v>
      </c>
      <c r="H44" s="5" t="n">
        <v>66.0</v>
      </c>
      <c r="I44" s="6" t="n">
        <v>6990.0</v>
      </c>
      <c r="J44" s="7" t="n">
        <f si="2" t="shared"/>
        <v>15.150226757369612</v>
      </c>
      <c r="K44" s="7" t="n">
        <f si="2" t="shared"/>
        <v>4.545454545454541</v>
      </c>
      <c r="L44" s="7" t="n">
        <f si="2" t="shared"/>
        <v>15.250357653791124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426.0</v>
      </c>
      <c r="E45" s="5" t="n">
        <v>11.0</v>
      </c>
      <c r="F45" s="6" t="n">
        <v>415.0</v>
      </c>
      <c r="G45" s="5" t="n">
        <f si="1" t="shared"/>
        <v>452.0</v>
      </c>
      <c r="H45" s="5" t="n">
        <v>19.0</v>
      </c>
      <c r="I45" s="6" t="n">
        <v>433.0</v>
      </c>
      <c r="J45" s="7" t="n">
        <f si="2" t="shared"/>
        <v>-5.752212389380529</v>
      </c>
      <c r="K45" s="7" t="n">
        <f si="2" t="shared"/>
        <v>-42.10526315789473</v>
      </c>
      <c r="L45" s="7" t="n">
        <f si="2" t="shared"/>
        <v>-4.157043879907619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220.0</v>
      </c>
      <c r="E46" s="5" t="n">
        <f si="8" t="shared"/>
        <v>4.0</v>
      </c>
      <c r="F46" s="5" t="n">
        <f si="8" t="shared"/>
        <v>216.0</v>
      </c>
      <c r="G46" s="5" t="n">
        <f si="8" t="shared"/>
        <v>302.0</v>
      </c>
      <c r="H46" s="5" t="n">
        <f si="8" t="shared"/>
        <v>4.0</v>
      </c>
      <c r="I46" s="5" t="n">
        <f si="8" t="shared"/>
        <v>298.0</v>
      </c>
      <c r="J46" s="7" t="n">
        <f si="2" t="shared"/>
        <v>-27.15231788079471</v>
      </c>
      <c r="K46" s="7" t="n">
        <f si="2" t="shared"/>
        <v>0.0</v>
      </c>
      <c r="L46" s="7" t="n">
        <f si="2" t="shared"/>
        <v>-27.516778523489936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646.0</v>
      </c>
      <c r="E47" s="5" t="n">
        <v>15.0</v>
      </c>
      <c r="F47" s="6" t="n">
        <v>631.0</v>
      </c>
      <c r="G47" s="5" t="n">
        <f si="1" t="shared"/>
        <v>754.0</v>
      </c>
      <c r="H47" s="5" t="n">
        <v>23.0</v>
      </c>
      <c r="I47" s="6" t="n">
        <v>731.0</v>
      </c>
      <c r="J47" s="7" t="n">
        <f si="2" t="shared"/>
        <v>-14.323607427055707</v>
      </c>
      <c r="K47" s="7" t="n">
        <f si="2" t="shared"/>
        <v>-34.78260869565217</v>
      </c>
      <c r="L47" s="7" t="n">
        <f si="2" t="shared"/>
        <v>-13.679890560875519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2670.0</v>
      </c>
      <c r="E48" s="5" t="n">
        <v>105.0</v>
      </c>
      <c r="F48" s="12" t="n">
        <v>2565.0</v>
      </c>
      <c r="G48" s="5" t="n">
        <f si="1" t="shared"/>
        <v>2493.0</v>
      </c>
      <c r="H48" s="13" t="n">
        <v>91.0</v>
      </c>
      <c r="I48" s="12" t="n">
        <v>2402.0</v>
      </c>
      <c r="J48" s="14" t="n">
        <f si="2" t="shared"/>
        <v>7.099879663056563</v>
      </c>
      <c r="K48" s="14" t="n">
        <f si="2" t="shared"/>
        <v>15.384615384615374</v>
      </c>
      <c r="L48" s="14" t="n">
        <f si="2" t="shared"/>
        <v>6.78601165695254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460064.0</v>
      </c>
      <c r="E49" s="5" t="n">
        <f ref="E49:I49" si="9" t="shared">E19+E26+E40+E44+E47+E48</f>
        <v>195807.0</v>
      </c>
      <c r="F49" s="5" t="n">
        <f si="9" t="shared"/>
        <v>264257.0</v>
      </c>
      <c r="G49" s="5" t="n">
        <f si="9" t="shared"/>
        <v>400617.0</v>
      </c>
      <c r="H49" s="5" t="n">
        <f si="9" t="shared"/>
        <v>137784.0</v>
      </c>
      <c r="I49" s="5" t="n">
        <f si="9" t="shared"/>
        <v>262833.0</v>
      </c>
      <c r="J49" s="7" t="n">
        <f si="2" t="shared"/>
        <v>14.838861056819862</v>
      </c>
      <c r="K49" s="7" t="n">
        <f si="2" t="shared"/>
        <v>42.1115659292806</v>
      </c>
      <c r="L49" s="7" t="n">
        <f si="2" t="shared"/>
        <v>0.5417888925667524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