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<sst xmlns="http://schemas.openxmlformats.org/spreadsheetml/2006/main" count="113" uniqueCount="62">
  <si>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</si>
  <si>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</si>
  <si>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</si>
  <si>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</si>
  <si>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</si>
  <si>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</si>
  <si>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</si>
  <si>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</si>
  <si>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</si>
  <si>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</si>
  <si>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</si>
  <si>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</si>
  <si>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</si>
  <si>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</si>
  <si>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</si>
  <si>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</si>
  <si>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</si>
  <si>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</si>
  <si>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</si>
  <si>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</si>
  <si>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</si>
  <si>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</si>
  <si>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</si>
  <si>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</si>
  <si>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</si>
  <si>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</si>
  <si>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</si>
  <si>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</si>
  <si>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</si>
  <si>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</si>
  <si>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</si>
  <si>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</si>
  <si>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</si>
  <si>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</si>
  <si>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</si>
  <si>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</si>
  <si>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</si>
  <si>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</si>
  <si>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</si>
  <si>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</si>
  <si>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</si>
  <si>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</si>
  <si>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</si>
  <si>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</si>
  <si>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</si>
  <si>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</si>
  <si>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</si>
  <si>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</si>
  <si>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</si>
  <si>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</si>
  <si>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</si>
  <si>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</si>
  <si>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</si>
  <si>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</si>
  <si>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</si>
  <si>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</si>
  <si>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</si>
  <si>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101年4月來臺旅客人次及成長率－按居住地分
Table 1-2 Visitor Arrivals by Residence,
April,2012</t>
  </si>
  <si>
    <t>101年4月 Apr.., 2012</t>
  </si>
  <si>
    <t>100年4月 Apr..,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</si>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</sst>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109590.0</v>
      </c>
      <c r="E4" s="5" t="n">
        <v>98032.0</v>
      </c>
      <c r="F4" s="6" t="n">
        <v>11558.0</v>
      </c>
      <c r="G4" s="5" t="n">
        <f>H4+I4</f>
        <v>86537.0</v>
      </c>
      <c r="H4" s="5" t="n">
        <v>76357.0</v>
      </c>
      <c r="I4" s="6" t="n">
        <v>10180.0</v>
      </c>
      <c r="J4" s="7" t="n">
        <f>IF(G4=0,"-",((D4/G4)-1)*100)</f>
        <v>26.63947213330713</v>
      </c>
      <c r="K4" s="7" t="n">
        <f>IF(H4=0,"-",((E4/H4)-1)*100)</f>
        <v>28.386395484369476</v>
      </c>
      <c r="L4" s="7" t="n">
        <f>IF(I4=0,"-",((F4/I4)-1)*100)</f>
        <v>13.536345776031444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278715.0</v>
      </c>
      <c r="E5" s="5" t="n">
        <v>275276.0</v>
      </c>
      <c r="F5" s="6" t="n">
        <v>3439.0</v>
      </c>
      <c r="G5" s="5" t="n">
        <f ref="G5:G48" si="1" t="shared">H5+I5</f>
        <v>193457.0</v>
      </c>
      <c r="H5" s="5" t="n">
        <v>190598.0</v>
      </c>
      <c r="I5" s="6" t="n">
        <v>2859.0</v>
      </c>
      <c r="J5" s="7" t="n">
        <f ref="J5:L49" si="2" t="shared">IF(G5=0,"-",((D5/G5)-1)*100)</f>
        <v>44.070775417793094</v>
      </c>
      <c r="K5" s="7" t="n">
        <f si="2" t="shared"/>
        <v>44.42753858907229</v>
      </c>
      <c r="L5" s="7" t="n">
        <f si="2" t="shared"/>
        <v>20.28681357117874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110313.0</v>
      </c>
      <c r="E6" s="5" t="n">
        <v>117.0</v>
      </c>
      <c r="F6" s="6" t="n">
        <v>110196.0</v>
      </c>
      <c r="G6" s="5" t="n">
        <f si="1" t="shared"/>
        <v>86743.0</v>
      </c>
      <c r="H6" s="5" t="n">
        <v>135.0</v>
      </c>
      <c r="I6" s="6" t="n">
        <v>86608.0</v>
      </c>
      <c r="J6" s="7" t="n">
        <f si="2" t="shared"/>
        <v>27.17222138962221</v>
      </c>
      <c r="K6" s="7" t="n">
        <f si="2" t="shared"/>
        <v>-13.33333333333333</v>
      </c>
      <c r="L6" s="7" t="n">
        <f si="2" t="shared"/>
        <v>27.235359320155172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19862.0</v>
      </c>
      <c r="E7" s="5" t="n">
        <v>259.0</v>
      </c>
      <c r="F7" s="6" t="n">
        <v>19603.0</v>
      </c>
      <c r="G7" s="5" t="n">
        <f si="1" t="shared"/>
        <v>18656.0</v>
      </c>
      <c r="H7" s="5" t="n">
        <v>221.0</v>
      </c>
      <c r="I7" s="6" t="n">
        <v>18435.0</v>
      </c>
      <c r="J7" s="7" t="n">
        <f si="2" t="shared"/>
        <v>6.464408233276164</v>
      </c>
      <c r="K7" s="7" t="n">
        <f si="2" t="shared"/>
        <v>17.194570135746613</v>
      </c>
      <c r="L7" s="7" t="n">
        <f si="2" t="shared"/>
        <v>6.335774342283695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2046.0</v>
      </c>
      <c r="E8" s="5" t="n">
        <v>1.0</v>
      </c>
      <c r="F8" s="6" t="n">
        <v>2045.0</v>
      </c>
      <c r="G8" s="5" t="n">
        <f si="1" t="shared"/>
        <v>2041.0</v>
      </c>
      <c r="H8" s="5" t="n">
        <v>4.0</v>
      </c>
      <c r="I8" s="6" t="n">
        <v>2037.0</v>
      </c>
      <c r="J8" s="7" t="n">
        <f si="2" t="shared"/>
        <v>0.24497795198432648</v>
      </c>
      <c r="K8" s="7" t="n">
        <f si="2" t="shared"/>
        <v>-75.0</v>
      </c>
      <c r="L8" s="7" t="n">
        <f si="2" t="shared"/>
        <v>0.39273441335296866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1257.0</v>
      </c>
      <c r="E9" s="5" t="n">
        <v>6.0</v>
      </c>
      <c r="F9" s="6" t="n">
        <v>1251.0</v>
      </c>
      <c r="G9" s="5" t="n">
        <f si="1" t="shared"/>
        <v>1347.0</v>
      </c>
      <c r="H9" s="5" t="n">
        <v>10.0</v>
      </c>
      <c r="I9" s="6" t="n">
        <v>1337.0</v>
      </c>
      <c r="J9" s="7" t="n">
        <f si="2" t="shared"/>
        <v>-6.681514476614703</v>
      </c>
      <c r="K9" s="7" t="n">
        <f si="2" t="shared"/>
        <v>-40.0</v>
      </c>
      <c r="L9" s="7" t="n">
        <f si="2" t="shared"/>
        <v>-6.432311144353031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28334.0</v>
      </c>
      <c r="E10" s="5" t="n">
        <v>56.0</v>
      </c>
      <c r="F10" s="6" t="n">
        <v>28278.0</v>
      </c>
      <c r="G10" s="5" t="n">
        <f si="1" t="shared"/>
        <v>25274.0</v>
      </c>
      <c r="H10" s="5" t="n">
        <v>43.0</v>
      </c>
      <c r="I10" s="6" t="n">
        <v>25231.0</v>
      </c>
      <c r="J10" s="7" t="n">
        <f si="2" t="shared"/>
        <v>12.107303948722015</v>
      </c>
      <c r="K10" s="7" t="n">
        <f si="2" t="shared"/>
        <v>30.232558139534895</v>
      </c>
      <c r="L10" s="7" t="n">
        <f si="2" t="shared"/>
        <v>12.076413935238396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27468.0</v>
      </c>
      <c r="E11" s="5" t="n">
        <v>34.0</v>
      </c>
      <c r="F11" s="6" t="n">
        <v>27434.0</v>
      </c>
      <c r="G11" s="5" t="n">
        <f si="1" t="shared"/>
        <v>23549.0</v>
      </c>
      <c r="H11" s="5" t="n">
        <v>29.0</v>
      </c>
      <c r="I11" s="6" t="n">
        <v>23520.0</v>
      </c>
      <c r="J11" s="7" t="n">
        <f si="2" t="shared"/>
        <v>16.641895621894776</v>
      </c>
      <c r="K11" s="7" t="n">
        <f si="2" t="shared"/>
        <v>17.24137931034482</v>
      </c>
      <c r="L11" s="7" t="n">
        <f si="2" t="shared"/>
        <v>16.641156462585037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11960.0</v>
      </c>
      <c r="E12" s="5" t="n">
        <v>25.0</v>
      </c>
      <c r="F12" s="6" t="n">
        <v>11935.0</v>
      </c>
      <c r="G12" s="5" t="n">
        <f si="1" t="shared"/>
        <v>11050.0</v>
      </c>
      <c r="H12" s="5" t="n">
        <v>28.0</v>
      </c>
      <c r="I12" s="6" t="n">
        <v>11022.0</v>
      </c>
      <c r="J12" s="7" t="n">
        <f si="2" t="shared"/>
        <v>8.23529411764705</v>
      </c>
      <c r="K12" s="7" t="n">
        <f si="2" t="shared"/>
        <v>-10.71428571428571</v>
      </c>
      <c r="L12" s="7" t="n">
        <f si="2" t="shared"/>
        <v>8.283433133732544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10621.0</v>
      </c>
      <c r="E13" s="5" t="n">
        <v>370.0</v>
      </c>
      <c r="F13" s="6" t="n">
        <v>10251.0</v>
      </c>
      <c r="G13" s="5" t="n">
        <f si="1" t="shared"/>
        <v>9906.0</v>
      </c>
      <c r="H13" s="5" t="n">
        <v>356.0</v>
      </c>
      <c r="I13" s="6" t="n">
        <v>9550.0</v>
      </c>
      <c r="J13" s="7" t="n">
        <f si="2" t="shared"/>
        <v>7.217847769028873</v>
      </c>
      <c r="K13" s="7" t="n">
        <f si="2" t="shared"/>
        <v>3.93258426966292</v>
      </c>
      <c r="L13" s="7" t="n">
        <f si="2" t="shared"/>
        <v>7.3403141361256585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11104.0</v>
      </c>
      <c r="E14" s="5" t="n">
        <v>142.0</v>
      </c>
      <c r="F14" s="6" t="n">
        <v>10962.0</v>
      </c>
      <c r="G14" s="5" t="n">
        <f si="1" t="shared"/>
        <v>11857.0</v>
      </c>
      <c r="H14" s="5" t="n">
        <v>172.0</v>
      </c>
      <c r="I14" s="6" t="n">
        <v>11685.0</v>
      </c>
      <c r="J14" s="7" t="n">
        <f si="2" t="shared"/>
        <v>-6.350678923842457</v>
      </c>
      <c r="K14" s="7" t="n">
        <f si="2" t="shared"/>
        <v>-17.441860465116278</v>
      </c>
      <c r="L14" s="7" t="n">
        <f si="2" t="shared"/>
        <v>-6.187419768934532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6686.0</v>
      </c>
      <c r="E15" s="5" t="n">
        <v>258.0</v>
      </c>
      <c r="F15" s="6" t="n">
        <v>6428.0</v>
      </c>
      <c r="G15" s="5" t="n">
        <f si="1" t="shared"/>
        <v>8231.0</v>
      </c>
      <c r="H15" s="5" t="n">
        <v>189.0</v>
      </c>
      <c r="I15" s="6" t="n">
        <v>8042.0</v>
      </c>
      <c r="J15" s="7" t="n">
        <f si="2" t="shared"/>
        <v>-18.77050176163285</v>
      </c>
      <c r="K15" s="7" t="n">
        <f si="2" t="shared"/>
        <v>36.50793650793651</v>
      </c>
      <c r="L15" s="7" t="n">
        <f si="2" t="shared"/>
        <v>-20.069634419298676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610.0</v>
      </c>
      <c r="E16" s="5" t="n">
        <f si="3" t="shared"/>
        <v>104.0</v>
      </c>
      <c r="F16" s="5" t="n">
        <f si="3" t="shared"/>
        <v>506.0</v>
      </c>
      <c r="G16" s="5" t="n">
        <f si="3" t="shared"/>
        <v>677.0</v>
      </c>
      <c r="H16" s="5" t="n">
        <f si="3" t="shared"/>
        <v>142.0</v>
      </c>
      <c r="I16" s="5" t="n">
        <f si="3" t="shared"/>
        <v>535.0</v>
      </c>
      <c r="J16" s="7" t="n">
        <f si="2" t="shared"/>
        <v>-9.896602658788778</v>
      </c>
      <c r="K16" s="7" t="n">
        <f si="2" t="shared"/>
        <v>-26.76056338028169</v>
      </c>
      <c r="L16" s="7" t="n">
        <f si="2" t="shared"/>
        <v>-5.42056074766355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96783.0</v>
      </c>
      <c r="E17" s="5" t="n">
        <v>989.0</v>
      </c>
      <c r="F17" s="6" t="n">
        <v>95794.0</v>
      </c>
      <c r="G17" s="5" t="n">
        <f si="1" t="shared"/>
        <v>90544.0</v>
      </c>
      <c r="H17" s="5" t="n">
        <v>959.0</v>
      </c>
      <c r="I17" s="6" t="n">
        <v>89585.0</v>
      </c>
      <c r="J17" s="7" t="n">
        <f si="2" t="shared"/>
        <v>6.890572539317907</v>
      </c>
      <c r="K17" s="7" t="n">
        <f si="2" t="shared"/>
        <v>3.1282586027111536</v>
      </c>
      <c r="L17" s="7" t="n">
        <f si="2" t="shared"/>
        <v>6.930847798180495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758.0</v>
      </c>
      <c r="E18" s="5" t="n">
        <f si="4" t="shared"/>
        <v>4.0</v>
      </c>
      <c r="F18" s="5" t="n">
        <f si="4" t="shared"/>
        <v>754.0</v>
      </c>
      <c r="G18" s="5" t="n">
        <f si="4" t="shared"/>
        <v>1007.0</v>
      </c>
      <c r="H18" s="5" t="n">
        <f si="4" t="shared"/>
        <v>3.0</v>
      </c>
      <c r="I18" s="5" t="n">
        <f si="4" t="shared"/>
        <v>1004.0</v>
      </c>
      <c r="J18" s="7" t="n">
        <f si="2" t="shared"/>
        <v>-24.726911618669313</v>
      </c>
      <c r="K18" s="7" t="n">
        <f si="2" t="shared"/>
        <v>33.33333333333333</v>
      </c>
      <c r="L18" s="7" t="n">
        <f si="2" t="shared"/>
        <v>-24.900398406374503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619324.0</v>
      </c>
      <c r="E19" s="5" t="n">
        <v>374684.0</v>
      </c>
      <c r="F19" s="6" t="n">
        <v>244640.0</v>
      </c>
      <c r="G19" s="5" t="n">
        <f si="1" t="shared"/>
        <v>480332.0</v>
      </c>
      <c r="H19" s="5" t="n">
        <v>268287.0</v>
      </c>
      <c r="I19" s="6" t="n">
        <v>212045.0</v>
      </c>
      <c r="J19" s="7" t="n">
        <f si="2" t="shared"/>
        <v>28.93665214893033</v>
      </c>
      <c r="K19" s="7" t="n">
        <f si="2" t="shared"/>
        <v>39.6579036628685</v>
      </c>
      <c r="L19" s="7" t="n">
        <f si="2" t="shared"/>
        <v>15.371737131269313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5877.0</v>
      </c>
      <c r="E20" s="5" t="n">
        <v>32.0</v>
      </c>
      <c r="F20" s="6" t="n">
        <v>5845.0</v>
      </c>
      <c r="G20" s="5" t="n">
        <f si="1" t="shared"/>
        <v>5281.0</v>
      </c>
      <c r="H20" s="5" t="n">
        <v>32.0</v>
      </c>
      <c r="I20" s="6" t="n">
        <v>5249.0</v>
      </c>
      <c r="J20" s="7" t="n">
        <f si="2" t="shared"/>
        <v>11.285741336868016</v>
      </c>
      <c r="K20" s="7" t="n">
        <f si="2" t="shared"/>
        <v>0.0</v>
      </c>
      <c r="L20" s="7" t="n">
        <f si="2" t="shared"/>
        <v>11.35454372261384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33760.0</v>
      </c>
      <c r="E21" s="5" t="n">
        <v>297.0</v>
      </c>
      <c r="F21" s="6" t="n">
        <v>33463.0</v>
      </c>
      <c r="G21" s="5" t="n">
        <f si="1" t="shared"/>
        <v>34900.0</v>
      </c>
      <c r="H21" s="5" t="n">
        <v>285.0</v>
      </c>
      <c r="I21" s="6" t="n">
        <v>34615.0</v>
      </c>
      <c r="J21" s="7" t="n">
        <f si="2" t="shared"/>
        <v>-3.2664756446991405</v>
      </c>
      <c r="K21" s="7" t="n">
        <f si="2" t="shared"/>
        <v>4.210526315789465</v>
      </c>
      <c r="L21" s="7" t="n">
        <f si="2" t="shared"/>
        <v>-3.328036978188642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228.0</v>
      </c>
      <c r="E22" s="5" t="n">
        <v>0.0</v>
      </c>
      <c r="F22" s="6" t="n">
        <v>228.0</v>
      </c>
      <c r="G22" s="5" t="n">
        <f si="1" t="shared"/>
        <v>200.0</v>
      </c>
      <c r="H22" s="5" t="n">
        <v>1.0</v>
      </c>
      <c r="I22" s="6" t="n">
        <v>199.0</v>
      </c>
      <c r="J22" s="7" t="n">
        <f si="2" t="shared"/>
        <v>13.99999999999999</v>
      </c>
      <c r="K22" s="7" t="n">
        <f si="2" t="shared"/>
        <v>-100.0</v>
      </c>
      <c r="L22" s="7" t="n">
        <f si="2" t="shared"/>
        <v>14.572864321608048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409.0</v>
      </c>
      <c r="E23" s="5" t="n">
        <v>11.0</v>
      </c>
      <c r="F23" s="6" t="n">
        <v>398.0</v>
      </c>
      <c r="G23" s="5" t="n">
        <f si="1" t="shared"/>
        <v>393.0</v>
      </c>
      <c r="H23" s="5" t="n">
        <v>19.0</v>
      </c>
      <c r="I23" s="6" t="n">
        <v>374.0</v>
      </c>
      <c r="J23" s="7" t="n">
        <f si="2" t="shared"/>
        <v>4.071246819338414</v>
      </c>
      <c r="K23" s="7" t="n">
        <f si="2" t="shared"/>
        <v>-42.10526315789473</v>
      </c>
      <c r="L23" s="7" t="n">
        <f si="2" t="shared"/>
        <v>6.417112299465244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79.0</v>
      </c>
      <c r="E24" s="5" t="n">
        <v>4.0</v>
      </c>
      <c r="F24" s="6" t="n">
        <v>75.0</v>
      </c>
      <c r="G24" s="5" t="n">
        <f si="1" t="shared"/>
        <v>81.0</v>
      </c>
      <c r="H24" s="5" t="n">
        <v>4.0</v>
      </c>
      <c r="I24" s="6" t="n">
        <v>77.0</v>
      </c>
      <c r="J24" s="7" t="n">
        <f si="2" t="shared"/>
        <v>-2.4691358024691357</v>
      </c>
      <c r="K24" s="7" t="n">
        <f si="2" t="shared"/>
        <v>0.0</v>
      </c>
      <c r="L24" s="7" t="n">
        <f si="2" t="shared"/>
        <v>-2.5974025974025983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703.0</v>
      </c>
      <c r="E25" s="5" t="n">
        <f si="5" t="shared"/>
        <v>19.0</v>
      </c>
      <c r="F25" s="5" t="n">
        <f si="5" t="shared"/>
        <v>684.0</v>
      </c>
      <c r="G25" s="5" t="n">
        <f si="5" t="shared"/>
        <v>619.0</v>
      </c>
      <c r="H25" s="5" t="n">
        <f si="5" t="shared"/>
        <v>9.0</v>
      </c>
      <c r="I25" s="5" t="n">
        <f si="5" t="shared"/>
        <v>610.0</v>
      </c>
      <c r="J25" s="7" t="n">
        <f si="2" t="shared"/>
        <v>13.570274636510504</v>
      </c>
      <c r="K25" s="7" t="n">
        <f si="2" t="shared"/>
        <v>111.11111111111111</v>
      </c>
      <c r="L25" s="7" t="n">
        <f si="2" t="shared"/>
        <v>12.131147540983612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41056.0</v>
      </c>
      <c r="E26" s="5" t="n">
        <v>363.0</v>
      </c>
      <c r="F26" s="6" t="n">
        <v>40693.0</v>
      </c>
      <c r="G26" s="5" t="n">
        <f si="1" t="shared"/>
        <v>41474.0</v>
      </c>
      <c r="H26" s="5" t="n">
        <v>350.0</v>
      </c>
      <c r="I26" s="6" t="n">
        <v>41124.0</v>
      </c>
      <c r="J26" s="7" t="n">
        <f si="2" t="shared"/>
        <v>-1.0078603462410185</v>
      </c>
      <c r="K26" s="7" t="n">
        <f si="2" t="shared"/>
        <v>3.7142857142857144</v>
      </c>
      <c r="L26" s="7" t="n">
        <f si="2" t="shared"/>
        <v>-1.048049800603057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429.0</v>
      </c>
      <c r="E27" s="5" t="n">
        <v>2.0</v>
      </c>
      <c r="F27" s="6" t="n">
        <v>427.0</v>
      </c>
      <c r="G27" s="5" t="n">
        <f si="1" t="shared"/>
        <v>395.0</v>
      </c>
      <c r="H27" s="5" t="n">
        <v>3.0</v>
      </c>
      <c r="I27" s="6" t="n">
        <v>392.0</v>
      </c>
      <c r="J27" s="7" t="n">
        <f si="2" t="shared"/>
        <v>8.607594936708862</v>
      </c>
      <c r="K27" s="7" t="n">
        <f si="2" t="shared"/>
        <v>-33.333333333333336</v>
      </c>
      <c r="L27" s="7" t="n">
        <f si="2" t="shared"/>
        <v>8.92857142857142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2706.0</v>
      </c>
      <c r="E28" s="5" t="n">
        <v>8.0</v>
      </c>
      <c r="F28" s="6" t="n">
        <v>2698.0</v>
      </c>
      <c r="G28" s="5" t="n">
        <f si="1" t="shared"/>
        <v>2361.0</v>
      </c>
      <c r="H28" s="5" t="n">
        <v>8.0</v>
      </c>
      <c r="I28" s="6" t="n">
        <v>2353.0</v>
      </c>
      <c r="J28" s="7" t="n">
        <f si="2" t="shared"/>
        <v>14.612452350698856</v>
      </c>
      <c r="K28" s="7" t="n">
        <f si="2" t="shared"/>
        <v>0.0</v>
      </c>
      <c r="L28" s="7" t="n">
        <f si="2" t="shared"/>
        <v>14.662133446663827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3649.0</v>
      </c>
      <c r="E29" s="5" t="n">
        <v>5.0</v>
      </c>
      <c r="F29" s="6" t="n">
        <v>3644.0</v>
      </c>
      <c r="G29" s="5" t="n">
        <f si="1" t="shared"/>
        <v>3726.0</v>
      </c>
      <c r="H29" s="5" t="n">
        <v>12.0</v>
      </c>
      <c r="I29" s="6" t="n">
        <v>3714.0</v>
      </c>
      <c r="J29" s="7" t="n">
        <f si="2" t="shared"/>
        <v>-2.0665593129361226</v>
      </c>
      <c r="K29" s="7" t="n">
        <f si="2" t="shared"/>
        <v>-58.33333333333333</v>
      </c>
      <c r="L29" s="7" t="n">
        <f si="2" t="shared"/>
        <v>-1.8847603661820145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1015.0</v>
      </c>
      <c r="E30" s="5" t="n">
        <v>2.0</v>
      </c>
      <c r="F30" s="6" t="n">
        <v>1013.0</v>
      </c>
      <c r="G30" s="5" t="n">
        <f si="1" t="shared"/>
        <v>898.0</v>
      </c>
      <c r="H30" s="5" t="n">
        <v>0.0</v>
      </c>
      <c r="I30" s="6" t="n">
        <v>898.0</v>
      </c>
      <c r="J30" s="7" t="n">
        <f si="2" t="shared"/>
        <v>13.028953229398654</v>
      </c>
      <c r="K30" s="7" t="str">
        <f si="2" t="shared"/>
        <v>-</v>
      </c>
      <c r="L30" s="7" t="n">
        <f si="2" t="shared"/>
        <v>12.806236080178168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1365.0</v>
      </c>
      <c r="E31" s="5" t="n">
        <v>1.0</v>
      </c>
      <c r="F31" s="6" t="n">
        <v>1364.0</v>
      </c>
      <c r="G31" s="5" t="n">
        <f si="1" t="shared"/>
        <v>1130.0</v>
      </c>
      <c r="H31" s="5" t="n">
        <v>4.0</v>
      </c>
      <c r="I31" s="6" t="n">
        <v>1126.0</v>
      </c>
      <c r="J31" s="7" t="n">
        <f si="2" t="shared"/>
        <v>20.79646017699115</v>
      </c>
      <c r="K31" s="7" t="n">
        <f si="2" t="shared"/>
        <v>-75.0</v>
      </c>
      <c r="L31" s="7" t="n">
        <f si="2" t="shared"/>
        <v>21.136767317939608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670.0</v>
      </c>
      <c r="E32" s="5" t="n">
        <v>8.0</v>
      </c>
      <c r="F32" s="6" t="n">
        <v>662.0</v>
      </c>
      <c r="G32" s="5" t="n">
        <f si="1" t="shared"/>
        <v>619.0</v>
      </c>
      <c r="H32" s="5" t="n">
        <v>4.0</v>
      </c>
      <c r="I32" s="6" t="n">
        <v>615.0</v>
      </c>
      <c r="J32" s="7" t="n">
        <f si="2" t="shared"/>
        <v>8.239095315024226</v>
      </c>
      <c r="K32" s="7" t="n">
        <f si="2" t="shared"/>
        <v>100.0</v>
      </c>
      <c r="L32" s="7" t="n">
        <f si="2" t="shared"/>
        <v>7.642276422764227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582.0</v>
      </c>
      <c r="E33" s="5" t="n">
        <v>1.0</v>
      </c>
      <c r="F33" s="6" t="n">
        <v>581.0</v>
      </c>
      <c r="G33" s="5" t="n">
        <f si="1" t="shared"/>
        <v>495.0</v>
      </c>
      <c r="H33" s="5" t="n">
        <v>2.0</v>
      </c>
      <c r="I33" s="6" t="n">
        <v>493.0</v>
      </c>
      <c r="J33" s="7" t="n">
        <f si="2" t="shared"/>
        <v>17.575757575757578</v>
      </c>
      <c r="K33" s="7" t="n">
        <f si="2" t="shared"/>
        <v>-50.0</v>
      </c>
      <c r="L33" s="7" t="n">
        <f si="2" t="shared"/>
        <v>17.849898580121714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3781.0</v>
      </c>
      <c r="E34" s="5" t="n">
        <v>3.0</v>
      </c>
      <c r="F34" s="6" t="n">
        <v>3778.0</v>
      </c>
      <c r="G34" s="5" t="n">
        <f si="1" t="shared"/>
        <v>3985.0</v>
      </c>
      <c r="H34" s="5" t="n">
        <v>23.0</v>
      </c>
      <c r="I34" s="6" t="n">
        <v>3962.0</v>
      </c>
      <c r="J34" s="7" t="n">
        <f si="2" t="shared"/>
        <v>-5.119196988707653</v>
      </c>
      <c r="K34" s="7" t="n">
        <f si="2" t="shared"/>
        <v>-86.95652173913044</v>
      </c>
      <c r="L34" s="7" t="n">
        <f si="2" t="shared"/>
        <v>-4.644119131751645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446.0</v>
      </c>
      <c r="E35" s="5" t="n">
        <v>1.0</v>
      </c>
      <c r="F35" s="6" t="n">
        <v>445.0</v>
      </c>
      <c r="G35" s="5" t="n">
        <f si="1" t="shared"/>
        <v>524.0</v>
      </c>
      <c r="H35" s="5" t="n">
        <v>0.0</v>
      </c>
      <c r="I35" s="6" t="n">
        <v>524.0</v>
      </c>
      <c r="J35" s="7" t="n">
        <f si="2" t="shared"/>
        <v>-14.885496183206104</v>
      </c>
      <c r="K35" s="7" t="str">
        <f si="2" t="shared"/>
        <v>-</v>
      </c>
      <c r="L35" s="7" t="n">
        <f si="2" t="shared"/>
        <v>-15.07633587786259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98.0</v>
      </c>
      <c r="E36" s="5" t="n">
        <v>0.0</v>
      </c>
      <c r="F36" s="6" t="n">
        <v>98.0</v>
      </c>
      <c r="G36" s="5" t="n">
        <f si="1" t="shared"/>
        <v>95.0</v>
      </c>
      <c r="H36" s="5" t="n">
        <v>0.0</v>
      </c>
      <c r="I36" s="6" t="n">
        <v>95.0</v>
      </c>
      <c r="J36" s="7" t="n">
        <f si="2" t="shared"/>
        <v>3.157894736842115</v>
      </c>
      <c r="K36" s="7" t="str">
        <f si="2" t="shared"/>
        <v>-</v>
      </c>
      <c r="L36" s="7" t="n">
        <f si="2" t="shared"/>
        <v>3.157894736842115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682.0</v>
      </c>
      <c r="E37" s="5" t="n">
        <v>0.0</v>
      </c>
      <c r="F37" s="6" t="n">
        <v>682.0</v>
      </c>
      <c r="G37" s="5" t="n">
        <f si="1" t="shared"/>
        <v>634.0</v>
      </c>
      <c r="H37" s="5" t="n">
        <v>0.0</v>
      </c>
      <c r="I37" s="6" t="n">
        <v>634.0</v>
      </c>
      <c r="J37" s="7" t="n">
        <f si="2" t="shared"/>
        <v>7.57097791798107</v>
      </c>
      <c r="K37" s="7" t="str">
        <f si="2" t="shared"/>
        <v>-</v>
      </c>
      <c r="L37" s="7" t="n">
        <f si="2" t="shared"/>
        <v>7.57097791798107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716.0</v>
      </c>
      <c r="E38" s="5" t="n">
        <v>0.0</v>
      </c>
      <c r="F38" s="6" t="n">
        <v>716.0</v>
      </c>
      <c r="G38" s="5" t="n">
        <f si="1" t="shared"/>
        <v>711.0</v>
      </c>
      <c r="H38" s="5" t="n">
        <v>0.0</v>
      </c>
      <c r="I38" s="6" t="n">
        <v>711.0</v>
      </c>
      <c r="J38" s="7" t="n">
        <f si="2" t="shared"/>
        <v>0.7032348804500765</v>
      </c>
      <c r="K38" s="7" t="str">
        <f si="2" t="shared"/>
        <v>-</v>
      </c>
      <c r="L38" s="7" t="n">
        <f si="2" t="shared"/>
        <v>0.7032348804500765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2622.0</v>
      </c>
      <c r="E39" s="5" t="n">
        <f si="6" t="shared"/>
        <v>2.0</v>
      </c>
      <c r="F39" s="5" t="n">
        <f si="6" t="shared"/>
        <v>2620.0</v>
      </c>
      <c r="G39" s="5" t="n">
        <f si="6" t="shared"/>
        <v>2505.0</v>
      </c>
      <c r="H39" s="5" t="n">
        <f si="6" t="shared"/>
        <v>3.0</v>
      </c>
      <c r="I39" s="5" t="n">
        <f si="6" t="shared"/>
        <v>2502.0</v>
      </c>
      <c r="J39" s="7" t="n">
        <f si="2" t="shared"/>
        <v>4.670658682634721</v>
      </c>
      <c r="K39" s="7" t="n">
        <f si="2" t="shared"/>
        <v>-33.333333333333336</v>
      </c>
      <c r="L39" s="7" t="n">
        <f si="2" t="shared"/>
        <v>4.7162270183852995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18761.0</v>
      </c>
      <c r="E40" s="5" t="n">
        <v>33.0</v>
      </c>
      <c r="F40" s="6" t="n">
        <v>18728.0</v>
      </c>
      <c r="G40" s="5" t="n">
        <f si="1" t="shared"/>
        <v>18078.0</v>
      </c>
      <c r="H40" s="5" t="n">
        <v>59.0</v>
      </c>
      <c r="I40" s="6" t="n">
        <v>18019.0</v>
      </c>
      <c r="J40" s="7" t="n">
        <f si="2" t="shared"/>
        <v>3.7780727956632454</v>
      </c>
      <c r="K40" s="7" t="n">
        <f si="2" t="shared"/>
        <v>-44.067796610169495</v>
      </c>
      <c r="L40" s="7" t="n">
        <f si="2" t="shared"/>
        <v>3.93473555691215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5584.0</v>
      </c>
      <c r="E41" s="5" t="n">
        <v>22.0</v>
      </c>
      <c r="F41" s="6" t="n">
        <v>5562.0</v>
      </c>
      <c r="G41" s="5" t="n">
        <f si="1" t="shared"/>
        <v>5831.0</v>
      </c>
      <c r="H41" s="5" t="n">
        <v>48.0</v>
      </c>
      <c r="I41" s="6" t="n">
        <v>5783.0</v>
      </c>
      <c r="J41" s="7" t="n">
        <f si="2" t="shared"/>
        <v>-4.235980106328241</v>
      </c>
      <c r="K41" s="7" t="n">
        <f si="2" t="shared"/>
        <v>-54.16666666666667</v>
      </c>
      <c r="L41" s="7" t="n">
        <f si="2" t="shared"/>
        <v>-3.8215459104271154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998.0</v>
      </c>
      <c r="E42" s="5" t="n">
        <v>4.0</v>
      </c>
      <c r="F42" s="6" t="n">
        <v>994.0</v>
      </c>
      <c r="G42" s="5" t="n">
        <f si="1" t="shared"/>
        <v>828.0</v>
      </c>
      <c r="H42" s="5" t="n">
        <v>6.0</v>
      </c>
      <c r="I42" s="6" t="n">
        <v>822.0</v>
      </c>
      <c r="J42" s="7" t="n">
        <f si="2" t="shared"/>
        <v>20.531400966183575</v>
      </c>
      <c r="K42" s="7" t="n">
        <f si="2" t="shared"/>
        <v>-33.333333333333336</v>
      </c>
      <c r="L42" s="7" t="n">
        <f si="2" t="shared"/>
        <v>20.92457420924574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65.0</v>
      </c>
      <c r="E43" s="5" t="n">
        <f si="7" t="shared"/>
        <v>0.0</v>
      </c>
      <c r="F43" s="5" t="n">
        <f si="7" t="shared"/>
        <v>65.0</v>
      </c>
      <c r="G43" s="5" t="n">
        <f si="7" t="shared"/>
        <v>63.0</v>
      </c>
      <c r="H43" s="5" t="n">
        <f si="7" t="shared"/>
        <v>0.0</v>
      </c>
      <c r="I43" s="5" t="n">
        <f si="7" t="shared"/>
        <v>63.0</v>
      </c>
      <c r="J43" s="7" t="n">
        <f si="2" t="shared"/>
        <v>3.1746031746031855</v>
      </c>
      <c r="K43" s="7" t="str">
        <f si="2" t="shared"/>
        <v>-</v>
      </c>
      <c r="L43" s="7" t="n">
        <f si="2" t="shared"/>
        <v>3.1746031746031855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6647.0</v>
      </c>
      <c r="E44" s="5" t="n">
        <v>26.0</v>
      </c>
      <c r="F44" s="6" t="n">
        <v>6621.0</v>
      </c>
      <c r="G44" s="5" t="n">
        <f si="1" t="shared"/>
        <v>6722.0</v>
      </c>
      <c r="H44" s="5" t="n">
        <v>54.0</v>
      </c>
      <c r="I44" s="6" t="n">
        <v>6668.0</v>
      </c>
      <c r="J44" s="7" t="n">
        <f si="2" t="shared"/>
        <v>-1.11573936328474</v>
      </c>
      <c r="K44" s="7" t="n">
        <f si="2" t="shared"/>
        <v>-51.85185185185186</v>
      </c>
      <c r="L44" s="7" t="n">
        <f si="2" t="shared"/>
        <v>-0.7048590281943601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319.0</v>
      </c>
      <c r="E45" s="5" t="n">
        <v>9.0</v>
      </c>
      <c r="F45" s="6" t="n">
        <v>310.0</v>
      </c>
      <c r="G45" s="5" t="n">
        <f si="1" t="shared"/>
        <v>386.0</v>
      </c>
      <c r="H45" s="5" t="n">
        <v>24.0</v>
      </c>
      <c r="I45" s="6" t="n">
        <v>362.0</v>
      </c>
      <c r="J45" s="7" t="n">
        <f si="2" t="shared"/>
        <v>-17.35751295336787</v>
      </c>
      <c r="K45" s="7" t="n">
        <f si="2" t="shared"/>
        <v>-62.5</v>
      </c>
      <c r="L45" s="7" t="n">
        <f si="2" t="shared"/>
        <v>-14.364640883977897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464.0</v>
      </c>
      <c r="E46" s="5" t="n">
        <f si="8" t="shared"/>
        <v>1.0</v>
      </c>
      <c r="F46" s="5" t="n">
        <f si="8" t="shared"/>
        <v>463.0</v>
      </c>
      <c r="G46" s="5" t="n">
        <f si="8" t="shared"/>
        <v>391.0</v>
      </c>
      <c r="H46" s="5" t="n">
        <f si="8" t="shared"/>
        <v>1.0</v>
      </c>
      <c r="I46" s="5" t="n">
        <f si="8" t="shared"/>
        <v>390.0</v>
      </c>
      <c r="J46" s="7" t="n">
        <f si="2" t="shared"/>
        <v>18.67007672634271</v>
      </c>
      <c r="K46" s="7" t="n">
        <f si="2" t="shared"/>
        <v>0.0</v>
      </c>
      <c r="L46" s="7" t="n">
        <f si="2" t="shared"/>
        <v>18.71794871794872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783.0</v>
      </c>
      <c r="E47" s="5" t="n">
        <v>10.0</v>
      </c>
      <c r="F47" s="6" t="n">
        <v>773.0</v>
      </c>
      <c r="G47" s="5" t="n">
        <f si="1" t="shared"/>
        <v>777.0</v>
      </c>
      <c r="H47" s="5" t="n">
        <v>25.0</v>
      </c>
      <c r="I47" s="6" t="n">
        <v>752.0</v>
      </c>
      <c r="J47" s="7" t="n">
        <f si="2" t="shared"/>
        <v>0.7722007722007707</v>
      </c>
      <c r="K47" s="7" t="n">
        <f si="2" t="shared"/>
        <v>-60.0</v>
      </c>
      <c r="L47" s="7" t="n">
        <f si="2" t="shared"/>
        <v>2.7925531914893664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4515.0</v>
      </c>
      <c r="E48" s="5" t="n">
        <v>82.0</v>
      </c>
      <c r="F48" s="12" t="n">
        <v>4433.0</v>
      </c>
      <c r="G48" s="5" t="n">
        <f si="1" t="shared"/>
        <v>2775.0</v>
      </c>
      <c r="H48" s="13" t="n">
        <v>107.0</v>
      </c>
      <c r="I48" s="12" t="n">
        <v>2668.0</v>
      </c>
      <c r="J48" s="14" t="n">
        <f si="2" t="shared"/>
        <v>62.70270270270271</v>
      </c>
      <c r="K48" s="14" t="n">
        <f si="2" t="shared"/>
        <v>-23.364485981308412</v>
      </c>
      <c r="L48" s="14" t="n">
        <f si="2" t="shared"/>
        <v>66.1544227886057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691086.0</v>
      </c>
      <c r="E49" s="5" t="n">
        <f ref="E49:I49" si="9" t="shared">E19+E26+E40+E44+E47+E48</f>
        <v>375198.0</v>
      </c>
      <c r="F49" s="5" t="n">
        <f si="9" t="shared"/>
        <v>315888.0</v>
      </c>
      <c r="G49" s="5" t="n">
        <f si="9" t="shared"/>
        <v>550158.0</v>
      </c>
      <c r="H49" s="5" t="n">
        <f si="9" t="shared"/>
        <v>268882.0</v>
      </c>
      <c r="I49" s="5" t="n">
        <f si="9" t="shared"/>
        <v>281276.0</v>
      </c>
      <c r="J49" s="7" t="n">
        <f si="2" t="shared"/>
        <v>25.615913973803895</v>
      </c>
      <c r="K49" s="7" t="n">
        <f si="2" t="shared"/>
        <v>39.540021273272295</v>
      </c>
      <c r="L49" s="7" t="n">
        <f si="2" t="shared"/>
        <v>12.30535132752173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