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<sst xmlns="http://schemas.openxmlformats.org/spreadsheetml/2006/main" count="113" uniqueCount="62">
  <si>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</si>
  <si>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</si>
  <si>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</si>
  <si>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</si>
  <si>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</si>
  <si>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</si>
  <si>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</si>
  <si>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</si>
  <si>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</si>
  <si>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</si>
  <si>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</si>
  <si>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</si>
  <si>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</si>
  <si>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</si>
  <si>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</si>
  <si>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</si>
  <si>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</si>
  <si>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</si>
  <si>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</si>
  <si>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</si>
  <si>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</si>
  <si>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</si>
  <si>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</si>
  <si>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</si>
  <si>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</si>
  <si>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</si>
  <si>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</si>
  <si>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</si>
  <si>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</si>
  <si>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</si>
  <si>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</si>
  <si>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</si>
  <si>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</si>
  <si>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</si>
  <si>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</si>
  <si>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</si>
  <si>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</si>
  <si>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</si>
  <si>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</si>
  <si>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</si>
  <si>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</si>
  <si>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</si>
  <si>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</si>
  <si>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</si>
  <si>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</si>
  <si>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</si>
  <si>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</si>
  <si>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</si>
  <si>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</si>
  <si>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</si>
  <si>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</si>
  <si>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</si>
  <si>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</si>
  <si>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</si>
  <si>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</si>
  <si>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</si>
  <si>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</si>
  <si>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101年5月來臺旅客人次及成長率－按居住地分
Table 1-2 Visitor Arrivals by Residence,
May,2012</t>
  </si>
  <si>
    <t>101年5月 May.., 2012</t>
  </si>
  <si>
    <t>100年5月 May..,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</si>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</sst>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74705.0</v>
      </c>
      <c r="E4" s="5" t="n">
        <v>67109.0</v>
      </c>
      <c r="F4" s="6" t="n">
        <v>7596.0</v>
      </c>
      <c r="G4" s="5" t="n">
        <f>H4+I4</f>
        <v>55065.0</v>
      </c>
      <c r="H4" s="5" t="n">
        <v>48883.0</v>
      </c>
      <c r="I4" s="6" t="n">
        <v>6182.0</v>
      </c>
      <c r="J4" s="7" t="n">
        <f>IF(G4=0,"-",((D4/G4)-1)*100)</f>
        <v>35.66693907200582</v>
      </c>
      <c r="K4" s="7" t="n">
        <f>IF(H4=0,"-",((E4/H4)-1)*100)</f>
        <v>37.28494568663954</v>
      </c>
      <c r="L4" s="7" t="n">
        <f>IF(I4=0,"-",((F4/I4)-1)*100)</f>
        <v>22.87285668068586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228607.0</v>
      </c>
      <c r="E5" s="5" t="n">
        <v>226302.0</v>
      </c>
      <c r="F5" s="6" t="n">
        <v>2305.0</v>
      </c>
      <c r="G5" s="5" t="n">
        <f ref="G5:G48" si="1" t="shared">H5+I5</f>
        <v>150479.0</v>
      </c>
      <c r="H5" s="5" t="n">
        <v>148712.0</v>
      </c>
      <c r="I5" s="6" t="n">
        <v>1767.0</v>
      </c>
      <c r="J5" s="7" t="n">
        <f ref="J5:L49" si="2" t="shared">IF(G5=0,"-",((D5/G5)-1)*100)</f>
        <v>51.919536945354494</v>
      </c>
      <c r="K5" s="7" t="n">
        <f si="2" t="shared"/>
        <v>52.1746731938243</v>
      </c>
      <c r="L5" s="7" t="n">
        <f si="2" t="shared"/>
        <v>30.447085455574417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116228.0</v>
      </c>
      <c r="E6" s="5" t="n">
        <v>95.0</v>
      </c>
      <c r="F6" s="6" t="n">
        <v>116133.0</v>
      </c>
      <c r="G6" s="5" t="n">
        <f si="1" t="shared"/>
        <v>87984.0</v>
      </c>
      <c r="H6" s="5" t="n">
        <v>111.0</v>
      </c>
      <c r="I6" s="6" t="n">
        <v>87873.0</v>
      </c>
      <c r="J6" s="7" t="n">
        <f si="2" t="shared"/>
        <v>32.10129114384435</v>
      </c>
      <c r="K6" s="7" t="n">
        <f si="2" t="shared"/>
        <v>-14.414414414414411</v>
      </c>
      <c r="L6" s="7" t="n">
        <f si="2" t="shared"/>
        <v>32.160049161858595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20535.0</v>
      </c>
      <c r="E7" s="5" t="n">
        <v>214.0</v>
      </c>
      <c r="F7" s="6" t="n">
        <v>20321.0</v>
      </c>
      <c r="G7" s="5" t="n">
        <f si="1" t="shared"/>
        <v>20413.0</v>
      </c>
      <c r="H7" s="5" t="n">
        <v>248.0</v>
      </c>
      <c r="I7" s="6" t="n">
        <v>20165.0</v>
      </c>
      <c r="J7" s="7" t="n">
        <f si="2" t="shared"/>
        <v>0.5976583549698766</v>
      </c>
      <c r="K7" s="7" t="n">
        <f si="2" t="shared"/>
        <v>-13.709677419354838</v>
      </c>
      <c r="L7" s="7" t="n">
        <f si="2" t="shared"/>
        <v>0.7736176543515993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1909.0</v>
      </c>
      <c r="E8" s="5" t="n">
        <v>1.0</v>
      </c>
      <c r="F8" s="6" t="n">
        <v>1908.0</v>
      </c>
      <c r="G8" s="5" t="n">
        <f si="1" t="shared"/>
        <v>2297.0</v>
      </c>
      <c r="H8" s="5" t="n">
        <v>0.0</v>
      </c>
      <c r="I8" s="6" t="n">
        <v>2297.0</v>
      </c>
      <c r="J8" s="7" t="n">
        <f si="2" t="shared"/>
        <v>-16.891597736177623</v>
      </c>
      <c r="K8" s="7" t="str">
        <f si="2" t="shared"/>
        <v>-</v>
      </c>
      <c r="L8" s="7" t="n">
        <f si="2" t="shared"/>
        <v>-16.93513278188942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888.0</v>
      </c>
      <c r="E9" s="5" t="n">
        <v>17.0</v>
      </c>
      <c r="F9" s="6" t="n">
        <v>871.0</v>
      </c>
      <c r="G9" s="5" t="n">
        <f si="1" t="shared"/>
        <v>1448.0</v>
      </c>
      <c r="H9" s="5" t="n">
        <v>8.0</v>
      </c>
      <c r="I9" s="6" t="n">
        <v>1440.0</v>
      </c>
      <c r="J9" s="7" t="n">
        <f si="2" t="shared"/>
        <v>-38.67403314917127</v>
      </c>
      <c r="K9" s="7" t="n">
        <f si="2" t="shared"/>
        <v>112.5</v>
      </c>
      <c r="L9" s="7" t="n">
        <f si="2" t="shared"/>
        <v>-39.51388888888889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27450.0</v>
      </c>
      <c r="E10" s="5" t="n">
        <v>46.0</v>
      </c>
      <c r="F10" s="6" t="n">
        <v>27404.0</v>
      </c>
      <c r="G10" s="5" t="n">
        <f si="1" t="shared"/>
        <v>23830.0</v>
      </c>
      <c r="H10" s="5" t="n">
        <v>43.0</v>
      </c>
      <c r="I10" s="6" t="n">
        <v>23787.0</v>
      </c>
      <c r="J10" s="7" t="n">
        <f si="2" t="shared"/>
        <v>15.19093579521611</v>
      </c>
      <c r="K10" s="7" t="n">
        <f si="2" t="shared"/>
        <v>6.976744186046502</v>
      </c>
      <c r="L10" s="7" t="n">
        <f si="2" t="shared"/>
        <v>15.205784672300005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25752.0</v>
      </c>
      <c r="E11" s="5" t="n">
        <v>31.0</v>
      </c>
      <c r="F11" s="6" t="n">
        <v>25721.0</v>
      </c>
      <c r="G11" s="5" t="n">
        <f si="1" t="shared"/>
        <v>22275.0</v>
      </c>
      <c r="H11" s="5" t="n">
        <v>27.0</v>
      </c>
      <c r="I11" s="6" t="n">
        <v>22248.0</v>
      </c>
      <c r="J11" s="7" t="n">
        <f si="2" t="shared"/>
        <v>15.609427609427605</v>
      </c>
      <c r="K11" s="7" t="n">
        <f si="2" t="shared"/>
        <v>14.814814814814813</v>
      </c>
      <c r="L11" s="7" t="n">
        <f si="2" t="shared"/>
        <v>15.610391945343395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12734.0</v>
      </c>
      <c r="E12" s="5" t="n">
        <v>28.0</v>
      </c>
      <c r="F12" s="6" t="n">
        <v>12706.0</v>
      </c>
      <c r="G12" s="5" t="n">
        <f si="1" t="shared"/>
        <v>10941.0</v>
      </c>
      <c r="H12" s="5" t="n">
        <v>26.0</v>
      </c>
      <c r="I12" s="6" t="n">
        <v>10915.0</v>
      </c>
      <c r="J12" s="7" t="n">
        <f si="2" t="shared"/>
        <v>16.3878987295494</v>
      </c>
      <c r="K12" s="7" t="n">
        <f si="2" t="shared"/>
        <v>7.692307692307687</v>
      </c>
      <c r="L12" s="7" t="n">
        <f si="2" t="shared"/>
        <v>16.408612001832346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9390.0</v>
      </c>
      <c r="E13" s="5" t="n">
        <v>262.0</v>
      </c>
      <c r="F13" s="6" t="n">
        <v>9128.0</v>
      </c>
      <c r="G13" s="5" t="n">
        <f si="1" t="shared"/>
        <v>9751.0</v>
      </c>
      <c r="H13" s="5" t="n">
        <v>216.0</v>
      </c>
      <c r="I13" s="6" t="n">
        <v>9535.0</v>
      </c>
      <c r="J13" s="7" t="n">
        <f si="2" t="shared"/>
        <v>-3.7021843913444763</v>
      </c>
      <c r="K13" s="7" t="n">
        <f si="2" t="shared"/>
        <v>21.2962962962963</v>
      </c>
      <c r="L13" s="7" t="n">
        <f si="2" t="shared"/>
        <v>-4.268484530676453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8294.0</v>
      </c>
      <c r="E14" s="5" t="n">
        <v>70.0</v>
      </c>
      <c r="F14" s="6" t="n">
        <v>8224.0</v>
      </c>
      <c r="G14" s="5" t="n">
        <f si="1" t="shared"/>
        <v>8384.0</v>
      </c>
      <c r="H14" s="5" t="n">
        <v>74.0</v>
      </c>
      <c r="I14" s="6" t="n">
        <v>8310.0</v>
      </c>
      <c r="J14" s="7" t="n">
        <f si="2" t="shared"/>
        <v>-1.0734732824427495</v>
      </c>
      <c r="K14" s="7" t="n">
        <f si="2" t="shared"/>
        <v>-5.405405405405405</v>
      </c>
      <c r="L14" s="7" t="n">
        <f si="2" t="shared"/>
        <v>-1.0348977135980708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7728.0</v>
      </c>
      <c r="E15" s="5" t="n">
        <v>164.0</v>
      </c>
      <c r="F15" s="6" t="n">
        <v>7564.0</v>
      </c>
      <c r="G15" s="5" t="n">
        <f si="1" t="shared"/>
        <v>8706.0</v>
      </c>
      <c r="H15" s="5" t="n">
        <v>146.0</v>
      </c>
      <c r="I15" s="6" t="n">
        <v>8560.0</v>
      </c>
      <c r="J15" s="7" t="n">
        <f si="2" t="shared"/>
        <v>-11.233631977946246</v>
      </c>
      <c r="K15" s="7" t="n">
        <f si="2" t="shared"/>
        <v>12.328767123287676</v>
      </c>
      <c r="L15" s="7" t="n">
        <f si="2" t="shared"/>
        <v>-11.635514018691584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670.0</v>
      </c>
      <c r="E16" s="5" t="n">
        <f si="3" t="shared"/>
        <v>96.0</v>
      </c>
      <c r="F16" s="5" t="n">
        <f si="3" t="shared"/>
        <v>574.0</v>
      </c>
      <c r="G16" s="5" t="n">
        <f si="3" t="shared"/>
        <v>501.0</v>
      </c>
      <c r="H16" s="5" t="n">
        <f si="3" t="shared"/>
        <v>97.0</v>
      </c>
      <c r="I16" s="5" t="n">
        <f si="3" t="shared"/>
        <v>404.0</v>
      </c>
      <c r="J16" s="7" t="n">
        <f si="2" t="shared"/>
        <v>33.73253493013972</v>
      </c>
      <c r="K16" s="7" t="n">
        <f si="2" t="shared"/>
        <v>-1.0309278350515427</v>
      </c>
      <c r="L16" s="7" t="n">
        <f si="2" t="shared"/>
        <v>42.07920792079207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92018.0</v>
      </c>
      <c r="E17" s="5" t="n">
        <v>697.0</v>
      </c>
      <c r="F17" s="6" t="n">
        <v>91321.0</v>
      </c>
      <c r="G17" s="5" t="n">
        <f si="1" t="shared"/>
        <v>84388.0</v>
      </c>
      <c r="H17" s="5" t="n">
        <v>629.0</v>
      </c>
      <c r="I17" s="6" t="n">
        <v>83759.0</v>
      </c>
      <c r="J17" s="7" t="n">
        <f si="2" t="shared"/>
        <v>9.041569891453772</v>
      </c>
      <c r="K17" s="7" t="n">
        <f si="2" t="shared"/>
        <v>10.81081081081081</v>
      </c>
      <c r="L17" s="7" t="n">
        <f si="2" t="shared"/>
        <v>9.0282835277403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700.0</v>
      </c>
      <c r="E18" s="5" t="n">
        <f si="4" t="shared"/>
        <v>4.0</v>
      </c>
      <c r="F18" s="5" t="n">
        <f si="4" t="shared"/>
        <v>696.0</v>
      </c>
      <c r="G18" s="5" t="n">
        <f si="4" t="shared"/>
        <v>961.0</v>
      </c>
      <c r="H18" s="5" t="n">
        <f si="4" t="shared"/>
        <v>5.0</v>
      </c>
      <c r="I18" s="5" t="n">
        <f si="4" t="shared"/>
        <v>956.0</v>
      </c>
      <c r="J18" s="7" t="n">
        <f si="2" t="shared"/>
        <v>-27.159209157127997</v>
      </c>
      <c r="K18" s="7" t="n">
        <f si="2" t="shared"/>
        <v>-19.999999999999996</v>
      </c>
      <c r="L18" s="7" t="n">
        <f si="2" t="shared"/>
        <v>-27.19665271966527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535590.0</v>
      </c>
      <c r="E19" s="5" t="n">
        <v>294439.0</v>
      </c>
      <c r="F19" s="6" t="n">
        <v>241151.0</v>
      </c>
      <c r="G19" s="5" t="n">
        <f si="1" t="shared"/>
        <v>403035.0</v>
      </c>
      <c r="H19" s="5" t="n">
        <v>198596.0</v>
      </c>
      <c r="I19" s="6" t="n">
        <v>204439.0</v>
      </c>
      <c r="J19" s="7" t="n">
        <f si="2" t="shared"/>
        <v>32.88920317094048</v>
      </c>
      <c r="K19" s="7" t="n">
        <f si="2" t="shared"/>
        <v>48.26028721625812</v>
      </c>
      <c r="L19" s="7" t="n">
        <f si="2" t="shared"/>
        <v>17.95743473603373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5894.0</v>
      </c>
      <c r="E20" s="5" t="n">
        <v>44.0</v>
      </c>
      <c r="F20" s="6" t="n">
        <v>5850.0</v>
      </c>
      <c r="G20" s="5" t="n">
        <f si="1" t="shared"/>
        <v>4881.0</v>
      </c>
      <c r="H20" s="5" t="n">
        <v>27.0</v>
      </c>
      <c r="I20" s="6" t="n">
        <v>4854.0</v>
      </c>
      <c r="J20" s="7" t="n">
        <f si="2" t="shared"/>
        <v>20.7539438639623</v>
      </c>
      <c r="K20" s="7" t="n">
        <f si="2" t="shared"/>
        <v>62.962962962962955</v>
      </c>
      <c r="L20" s="7" t="n">
        <f si="2" t="shared"/>
        <v>20.519159456118665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34284.0</v>
      </c>
      <c r="E21" s="5" t="n">
        <v>412.0</v>
      </c>
      <c r="F21" s="6" t="n">
        <v>33872.0</v>
      </c>
      <c r="G21" s="5" t="n">
        <f si="1" t="shared"/>
        <v>34442.0</v>
      </c>
      <c r="H21" s="5" t="n">
        <v>343.0</v>
      </c>
      <c r="I21" s="6" t="n">
        <v>34099.0</v>
      </c>
      <c r="J21" s="7" t="n">
        <f si="2" t="shared"/>
        <v>-0.4587422333197866</v>
      </c>
      <c r="K21" s="7" t="n">
        <f si="2" t="shared"/>
        <v>20.11661807580174</v>
      </c>
      <c r="L21" s="7" t="n">
        <f si="2" t="shared"/>
        <v>-0.6657086718085625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202.0</v>
      </c>
      <c r="E22" s="5" t="n">
        <v>0.0</v>
      </c>
      <c r="F22" s="6" t="n">
        <v>202.0</v>
      </c>
      <c r="G22" s="5" t="n">
        <f si="1" t="shared"/>
        <v>202.0</v>
      </c>
      <c r="H22" s="5" t="n">
        <v>0.0</v>
      </c>
      <c r="I22" s="6" t="n">
        <v>202.0</v>
      </c>
      <c r="J22" s="7" t="n">
        <f si="2" t="shared"/>
        <v>0.0</v>
      </c>
      <c r="K22" s="7" t="str">
        <f si="2" t="shared"/>
        <v>-</v>
      </c>
      <c r="L22" s="7" t="n">
        <f si="2" t="shared"/>
        <v>0.0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264.0</v>
      </c>
      <c r="E23" s="5" t="n">
        <v>13.0</v>
      </c>
      <c r="F23" s="6" t="n">
        <v>251.0</v>
      </c>
      <c r="G23" s="5" t="n">
        <f si="1" t="shared"/>
        <v>457.0</v>
      </c>
      <c r="H23" s="5" t="n">
        <v>11.0</v>
      </c>
      <c r="I23" s="6" t="n">
        <v>446.0</v>
      </c>
      <c r="J23" s="7" t="n">
        <f si="2" t="shared"/>
        <v>-42.23194748358862</v>
      </c>
      <c r="K23" s="7" t="n">
        <f si="2" t="shared"/>
        <v>18.181818181818187</v>
      </c>
      <c r="L23" s="7" t="n">
        <f si="2" t="shared"/>
        <v>-43.72197309417041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68.0</v>
      </c>
      <c r="E24" s="5" t="n">
        <v>8.0</v>
      </c>
      <c r="F24" s="6" t="n">
        <v>60.0</v>
      </c>
      <c r="G24" s="5" t="n">
        <f si="1" t="shared"/>
        <v>127.0</v>
      </c>
      <c r="H24" s="5" t="n">
        <v>2.0</v>
      </c>
      <c r="I24" s="6" t="n">
        <v>125.0</v>
      </c>
      <c r="J24" s="7" t="n">
        <f si="2" t="shared"/>
        <v>-46.45669291338582</v>
      </c>
      <c r="K24" s="7" t="n">
        <f si="2" t="shared"/>
        <v>300.0</v>
      </c>
      <c r="L24" s="7" t="n">
        <f si="2" t="shared"/>
        <v>-52.0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577.0</v>
      </c>
      <c r="E25" s="5" t="n">
        <f si="5" t="shared"/>
        <v>17.0</v>
      </c>
      <c r="F25" s="5" t="n">
        <f si="5" t="shared"/>
        <v>560.0</v>
      </c>
      <c r="G25" s="5" t="n">
        <f si="5" t="shared"/>
        <v>581.0</v>
      </c>
      <c r="H25" s="5" t="n">
        <f si="5" t="shared"/>
        <v>13.0</v>
      </c>
      <c r="I25" s="5" t="n">
        <f si="5" t="shared"/>
        <v>568.0</v>
      </c>
      <c r="J25" s="7" t="n">
        <f si="2" t="shared"/>
        <v>-0.688468158347677</v>
      </c>
      <c r="K25" s="7" t="n">
        <f si="2" t="shared"/>
        <v>30.76923076923077</v>
      </c>
      <c r="L25" s="7" t="n">
        <f si="2" t="shared"/>
        <v>-1.4084507042253502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41289.0</v>
      </c>
      <c r="E26" s="5" t="n">
        <v>494.0</v>
      </c>
      <c r="F26" s="6" t="n">
        <v>40795.0</v>
      </c>
      <c r="G26" s="5" t="n">
        <f si="1" t="shared"/>
        <v>40690.0</v>
      </c>
      <c r="H26" s="5" t="n">
        <v>396.0</v>
      </c>
      <c r="I26" s="6" t="n">
        <v>40294.0</v>
      </c>
      <c r="J26" s="7" t="n">
        <f si="2" t="shared"/>
        <v>1.4721061685917913</v>
      </c>
      <c r="K26" s="7" t="n">
        <f si="2" t="shared"/>
        <v>24.74747474747474</v>
      </c>
      <c r="L26" s="7" t="n">
        <f si="2" t="shared"/>
        <v>1.2433612944855232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324.0</v>
      </c>
      <c r="E27" s="5" t="n">
        <v>0.0</v>
      </c>
      <c r="F27" s="6" t="n">
        <v>324.0</v>
      </c>
      <c r="G27" s="5" t="n">
        <f si="1" t="shared"/>
        <v>348.0</v>
      </c>
      <c r="H27" s="5" t="n">
        <v>2.0</v>
      </c>
      <c r="I27" s="6" t="n">
        <v>346.0</v>
      </c>
      <c r="J27" s="7" t="n">
        <f si="2" t="shared"/>
        <v>-6.896551724137934</v>
      </c>
      <c r="K27" s="7" t="n">
        <f si="2" t="shared"/>
        <v>-100.0</v>
      </c>
      <c r="L27" s="7" t="n">
        <f si="2" t="shared"/>
        <v>-6.358381502890175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2149.0</v>
      </c>
      <c r="E28" s="5" t="n">
        <v>10.0</v>
      </c>
      <c r="F28" s="6" t="n">
        <v>2139.0</v>
      </c>
      <c r="G28" s="5" t="n">
        <f si="1" t="shared"/>
        <v>2472.0</v>
      </c>
      <c r="H28" s="5" t="n">
        <v>7.0</v>
      </c>
      <c r="I28" s="6" t="n">
        <v>2465.0</v>
      </c>
      <c r="J28" s="7" t="n">
        <f si="2" t="shared"/>
        <v>-13.066343042071193</v>
      </c>
      <c r="K28" s="7" t="n">
        <f si="2" t="shared"/>
        <v>42.85714285714286</v>
      </c>
      <c r="L28" s="7" t="n">
        <f si="2" t="shared"/>
        <v>-13.225152129817442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3271.0</v>
      </c>
      <c r="E29" s="5" t="n">
        <v>6.0</v>
      </c>
      <c r="F29" s="6" t="n">
        <v>3265.0</v>
      </c>
      <c r="G29" s="5" t="n">
        <f si="1" t="shared"/>
        <v>3929.0</v>
      </c>
      <c r="H29" s="5" t="n">
        <v>3.0</v>
      </c>
      <c r="I29" s="6" t="n">
        <v>3926.0</v>
      </c>
      <c r="J29" s="7" t="n">
        <f si="2" t="shared"/>
        <v>-16.74726393484347</v>
      </c>
      <c r="K29" s="7" t="n">
        <f si="2" t="shared"/>
        <v>100.0</v>
      </c>
      <c r="L29" s="7" t="n">
        <f si="2" t="shared"/>
        <v>-16.836474783494648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1005.0</v>
      </c>
      <c r="E30" s="5" t="n">
        <v>0.0</v>
      </c>
      <c r="F30" s="6" t="n">
        <v>1005.0</v>
      </c>
      <c r="G30" s="5" t="n">
        <f si="1" t="shared"/>
        <v>1105.0</v>
      </c>
      <c r="H30" s="5" t="n">
        <v>0.0</v>
      </c>
      <c r="I30" s="6" t="n">
        <v>1105.0</v>
      </c>
      <c r="J30" s="7" t="n">
        <f si="2" t="shared"/>
        <v>-9.04977375565611</v>
      </c>
      <c r="K30" s="7" t="str">
        <f si="2" t="shared"/>
        <v>-</v>
      </c>
      <c r="L30" s="7" t="n">
        <f si="2" t="shared"/>
        <v>-9.04977375565611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1010.0</v>
      </c>
      <c r="E31" s="5" t="n">
        <v>4.0</v>
      </c>
      <c r="F31" s="6" t="n">
        <v>1006.0</v>
      </c>
      <c r="G31" s="5" t="n">
        <f si="1" t="shared"/>
        <v>1070.0</v>
      </c>
      <c r="H31" s="5" t="n">
        <v>10.0</v>
      </c>
      <c r="I31" s="6" t="n">
        <v>1060.0</v>
      </c>
      <c r="J31" s="7" t="n">
        <f si="2" t="shared"/>
        <v>-5.607476635514019</v>
      </c>
      <c r="K31" s="7" t="n">
        <f si="2" t="shared"/>
        <v>-60.0</v>
      </c>
      <c r="L31" s="7" t="n">
        <f si="2" t="shared"/>
        <v>-5.094339622641508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566.0</v>
      </c>
      <c r="E32" s="5" t="n">
        <v>3.0</v>
      </c>
      <c r="F32" s="6" t="n">
        <v>563.0</v>
      </c>
      <c r="G32" s="5" t="n">
        <f si="1" t="shared"/>
        <v>592.0</v>
      </c>
      <c r="H32" s="5" t="n">
        <v>0.0</v>
      </c>
      <c r="I32" s="6" t="n">
        <v>592.0</v>
      </c>
      <c r="J32" s="7" t="n">
        <f si="2" t="shared"/>
        <v>-4.3918918918918965</v>
      </c>
      <c r="K32" s="7" t="str">
        <f si="2" t="shared"/>
        <v>-</v>
      </c>
      <c r="L32" s="7" t="n">
        <f si="2" t="shared"/>
        <v>-4.898648648648651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408.0</v>
      </c>
      <c r="E33" s="5" t="n">
        <v>1.0</v>
      </c>
      <c r="F33" s="6" t="n">
        <v>407.0</v>
      </c>
      <c r="G33" s="5" t="n">
        <f si="1" t="shared"/>
        <v>519.0</v>
      </c>
      <c r="H33" s="5" t="n">
        <v>1.0</v>
      </c>
      <c r="I33" s="6" t="n">
        <v>518.0</v>
      </c>
      <c r="J33" s="7" t="n">
        <f si="2" t="shared"/>
        <v>-21.387283236994215</v>
      </c>
      <c r="K33" s="7" t="n">
        <f si="2" t="shared"/>
        <v>0.0</v>
      </c>
      <c r="L33" s="7" t="n">
        <f si="2" t="shared"/>
        <v>-21.42857142857143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3210.0</v>
      </c>
      <c r="E34" s="5" t="n">
        <v>3.0</v>
      </c>
      <c r="F34" s="6" t="n">
        <v>3207.0</v>
      </c>
      <c r="G34" s="5" t="n">
        <f si="1" t="shared"/>
        <v>3427.0</v>
      </c>
      <c r="H34" s="5" t="n">
        <v>12.0</v>
      </c>
      <c r="I34" s="6" t="n">
        <v>3415.0</v>
      </c>
      <c r="J34" s="7" t="n">
        <f si="2" t="shared"/>
        <v>-6.332068864896412</v>
      </c>
      <c r="K34" s="7" t="n">
        <f si="2" t="shared"/>
        <v>-75.0</v>
      </c>
      <c r="L34" s="7" t="n">
        <f si="2" t="shared"/>
        <v>-6.090775988286968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377.0</v>
      </c>
      <c r="E35" s="5" t="n">
        <v>1.0</v>
      </c>
      <c r="F35" s="6" t="n">
        <v>376.0</v>
      </c>
      <c r="G35" s="5" t="n">
        <f si="1" t="shared"/>
        <v>447.0</v>
      </c>
      <c r="H35" s="5" t="n">
        <v>4.0</v>
      </c>
      <c r="I35" s="6" t="n">
        <v>443.0</v>
      </c>
      <c r="J35" s="7" t="n">
        <f si="2" t="shared"/>
        <v>-15.659955257270697</v>
      </c>
      <c r="K35" s="7" t="n">
        <f si="2" t="shared"/>
        <v>-75.0</v>
      </c>
      <c r="L35" s="7" t="n">
        <f si="2" t="shared"/>
        <v>-15.12415349887133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89.0</v>
      </c>
      <c r="E36" s="5" t="n">
        <v>0.0</v>
      </c>
      <c r="F36" s="6" t="n">
        <v>89.0</v>
      </c>
      <c r="G36" s="5" t="n">
        <f si="1" t="shared"/>
        <v>104.0</v>
      </c>
      <c r="H36" s="5" t="n">
        <v>0.0</v>
      </c>
      <c r="I36" s="6" t="n">
        <v>104.0</v>
      </c>
      <c r="J36" s="7" t="n">
        <f si="2" t="shared"/>
        <v>-14.423076923076927</v>
      </c>
      <c r="K36" s="7" t="str">
        <f si="2" t="shared"/>
        <v>-</v>
      </c>
      <c r="L36" s="7" t="n">
        <f si="2" t="shared"/>
        <v>-14.423076923076927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500.0</v>
      </c>
      <c r="E37" s="5" t="n">
        <v>2.0</v>
      </c>
      <c r="F37" s="6" t="n">
        <v>498.0</v>
      </c>
      <c r="G37" s="5" t="n">
        <f si="1" t="shared"/>
        <v>553.0</v>
      </c>
      <c r="H37" s="5" t="n">
        <v>1.0</v>
      </c>
      <c r="I37" s="6" t="n">
        <v>552.0</v>
      </c>
      <c r="J37" s="7" t="n">
        <f si="2" t="shared"/>
        <v>-9.584086799276669</v>
      </c>
      <c r="K37" s="7" t="n">
        <f si="2" t="shared"/>
        <v>100.0</v>
      </c>
      <c r="L37" s="7" t="n">
        <f si="2" t="shared"/>
        <v>-9.782608695652172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422.0</v>
      </c>
      <c r="E38" s="5" t="n">
        <v>0.0</v>
      </c>
      <c r="F38" s="6" t="n">
        <v>422.0</v>
      </c>
      <c r="G38" s="5" t="n">
        <f si="1" t="shared"/>
        <v>764.0</v>
      </c>
      <c r="H38" s="5" t="n">
        <v>0.0</v>
      </c>
      <c r="I38" s="6" t="n">
        <v>764.0</v>
      </c>
      <c r="J38" s="7" t="n">
        <f si="2" t="shared"/>
        <v>-44.764397905759154</v>
      </c>
      <c r="K38" s="7" t="str">
        <f si="2" t="shared"/>
        <v>-</v>
      </c>
      <c r="L38" s="7" t="n">
        <f si="2" t="shared"/>
        <v>-44.764397905759154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1943.0</v>
      </c>
      <c r="E39" s="5" t="n">
        <f si="6" t="shared"/>
        <v>1.0</v>
      </c>
      <c r="F39" s="5" t="n">
        <f si="6" t="shared"/>
        <v>1942.0</v>
      </c>
      <c r="G39" s="5" t="n">
        <f si="6" t="shared"/>
        <v>2363.0</v>
      </c>
      <c r="H39" s="5" t="n">
        <f si="6" t="shared"/>
        <v>4.0</v>
      </c>
      <c r="I39" s="5" t="n">
        <f si="6" t="shared"/>
        <v>2359.0</v>
      </c>
      <c r="J39" s="7" t="n">
        <f si="2" t="shared"/>
        <v>-17.77401608125264</v>
      </c>
      <c r="K39" s="7" t="n">
        <f si="2" t="shared"/>
        <v>-75.0</v>
      </c>
      <c r="L39" s="7" t="n">
        <f si="2" t="shared"/>
        <v>-17.67698177193726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15274.0</v>
      </c>
      <c r="E40" s="5" t="n">
        <v>31.0</v>
      </c>
      <c r="F40" s="6" t="n">
        <v>15243.0</v>
      </c>
      <c r="G40" s="5" t="n">
        <f si="1" t="shared"/>
        <v>17693.0</v>
      </c>
      <c r="H40" s="5" t="n">
        <v>44.0</v>
      </c>
      <c r="I40" s="6" t="n">
        <v>17649.0</v>
      </c>
      <c r="J40" s="7" t="n">
        <f si="2" t="shared"/>
        <v>-13.67207370146386</v>
      </c>
      <c r="K40" s="7" t="n">
        <f si="2" t="shared"/>
        <v>-29.54545454545454</v>
      </c>
      <c r="L40" s="7" t="n">
        <f si="2" t="shared"/>
        <v>-13.632500424953253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3821.0</v>
      </c>
      <c r="E41" s="5" t="n">
        <v>19.0</v>
      </c>
      <c r="F41" s="6" t="n">
        <v>3802.0</v>
      </c>
      <c r="G41" s="5" t="n">
        <f si="1" t="shared"/>
        <v>3856.0</v>
      </c>
      <c r="H41" s="5" t="n">
        <v>17.0</v>
      </c>
      <c r="I41" s="6" t="n">
        <v>3839.0</v>
      </c>
      <c r="J41" s="7" t="n">
        <f si="2" t="shared"/>
        <v>-0.9076763485477146</v>
      </c>
      <c r="K41" s="7" t="n">
        <f si="2" t="shared"/>
        <v>11.764705882352944</v>
      </c>
      <c r="L41" s="7" t="n">
        <f si="2" t="shared"/>
        <v>-0.9637926543370701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661.0</v>
      </c>
      <c r="E42" s="5" t="n">
        <v>4.0</v>
      </c>
      <c r="F42" s="6" t="n">
        <v>657.0</v>
      </c>
      <c r="G42" s="5" t="n">
        <f si="1" t="shared"/>
        <v>677.0</v>
      </c>
      <c r="H42" s="5" t="n">
        <v>3.0</v>
      </c>
      <c r="I42" s="6" t="n">
        <v>674.0</v>
      </c>
      <c r="J42" s="7" t="n">
        <f si="2" t="shared"/>
        <v>-2.363367799113736</v>
      </c>
      <c r="K42" s="7" t="n">
        <f si="2" t="shared"/>
        <v>33.33333333333333</v>
      </c>
      <c r="L42" s="7" t="n">
        <f si="2" t="shared"/>
        <v>-2.522255192878342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85.0</v>
      </c>
      <c r="E43" s="5" t="n">
        <f si="7" t="shared"/>
        <v>0.0</v>
      </c>
      <c r="F43" s="5" t="n">
        <f si="7" t="shared"/>
        <v>85.0</v>
      </c>
      <c r="G43" s="5" t="n">
        <f si="7" t="shared"/>
        <v>105.0</v>
      </c>
      <c r="H43" s="5" t="n">
        <f si="7" t="shared"/>
        <v>0.0</v>
      </c>
      <c r="I43" s="5" t="n">
        <f si="7" t="shared"/>
        <v>105.0</v>
      </c>
      <c r="J43" s="7" t="n">
        <f si="2" t="shared"/>
        <v>-19.047619047619047</v>
      </c>
      <c r="K43" s="7" t="str">
        <f si="2" t="shared"/>
        <v>-</v>
      </c>
      <c r="L43" s="7" t="n">
        <f si="2" t="shared"/>
        <v>-19.047619047619047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4567.0</v>
      </c>
      <c r="E44" s="5" t="n">
        <v>23.0</v>
      </c>
      <c r="F44" s="6" t="n">
        <v>4544.0</v>
      </c>
      <c r="G44" s="5" t="n">
        <f si="1" t="shared"/>
        <v>4638.0</v>
      </c>
      <c r="H44" s="5" t="n">
        <v>20.0</v>
      </c>
      <c r="I44" s="6" t="n">
        <v>4618.0</v>
      </c>
      <c r="J44" s="7" t="n">
        <f si="2" t="shared"/>
        <v>-1.5308322552824438</v>
      </c>
      <c r="K44" s="7" t="n">
        <f si="2" t="shared"/>
        <v>14.999999999999991</v>
      </c>
      <c r="L44" s="7" t="n">
        <f si="2" t="shared"/>
        <v>-1.6024252923343418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245.0</v>
      </c>
      <c r="E45" s="5" t="n">
        <v>7.0</v>
      </c>
      <c r="F45" s="6" t="n">
        <v>238.0</v>
      </c>
      <c r="G45" s="5" t="n">
        <f si="1" t="shared"/>
        <v>344.0</v>
      </c>
      <c r="H45" s="5" t="n">
        <v>4.0</v>
      </c>
      <c r="I45" s="6" t="n">
        <v>340.0</v>
      </c>
      <c r="J45" s="7" t="n">
        <f si="2" t="shared"/>
        <v>-28.779069767441857</v>
      </c>
      <c r="K45" s="7" t="n">
        <f si="2" t="shared"/>
        <v>75.0</v>
      </c>
      <c r="L45" s="7" t="n">
        <f si="2" t="shared"/>
        <v>-30.000000000000004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320.0</v>
      </c>
      <c r="E46" s="5" t="n">
        <f si="8" t="shared"/>
        <v>3.0</v>
      </c>
      <c r="F46" s="5" t="n">
        <f si="8" t="shared"/>
        <v>317.0</v>
      </c>
      <c r="G46" s="5" t="n">
        <f si="8" t="shared"/>
        <v>356.0</v>
      </c>
      <c r="H46" s="5" t="n">
        <f si="8" t="shared"/>
        <v>1.0</v>
      </c>
      <c r="I46" s="5" t="n">
        <f si="8" t="shared"/>
        <v>355.0</v>
      </c>
      <c r="J46" s="7" t="n">
        <f si="2" t="shared"/>
        <v>-10.1123595505618</v>
      </c>
      <c r="K46" s="7" t="n">
        <f si="2" t="shared"/>
        <v>200.0</v>
      </c>
      <c r="L46" s="7" t="n">
        <f si="2" t="shared"/>
        <v>-10.704225352112672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565.0</v>
      </c>
      <c r="E47" s="5" t="n">
        <v>10.0</v>
      </c>
      <c r="F47" s="6" t="n">
        <v>555.0</v>
      </c>
      <c r="G47" s="5" t="n">
        <f si="1" t="shared"/>
        <v>700.0</v>
      </c>
      <c r="H47" s="5" t="n">
        <v>5.0</v>
      </c>
      <c r="I47" s="6" t="n">
        <v>695.0</v>
      </c>
      <c r="J47" s="7" t="n">
        <f si="2" t="shared"/>
        <v>-19.285714285714285</v>
      </c>
      <c r="K47" s="7" t="n">
        <f si="2" t="shared"/>
        <v>100.0</v>
      </c>
      <c r="L47" s="7" t="n">
        <f si="2" t="shared"/>
        <v>-20.143884892086326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1813.0</v>
      </c>
      <c r="E48" s="5" t="n">
        <v>73.0</v>
      </c>
      <c r="F48" s="12" t="n">
        <v>1740.0</v>
      </c>
      <c r="G48" s="5" t="n">
        <f si="1" t="shared"/>
        <v>3715.0</v>
      </c>
      <c r="H48" s="13" t="n">
        <v>130.0</v>
      </c>
      <c r="I48" s="12" t="n">
        <v>3585.0</v>
      </c>
      <c r="J48" s="14" t="n">
        <f si="2" t="shared"/>
        <v>-51.197846567967694</v>
      </c>
      <c r="K48" s="14" t="n">
        <f si="2" t="shared"/>
        <v>-43.84615384615385</v>
      </c>
      <c r="L48" s="14" t="n">
        <f si="2" t="shared"/>
        <v>-51.46443514644352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599098.0</v>
      </c>
      <c r="E49" s="5" t="n">
        <f ref="E49:I49" si="9" t="shared">E19+E26+E40+E44+E47+E48</f>
        <v>295070.0</v>
      </c>
      <c r="F49" s="5" t="n">
        <f si="9" t="shared"/>
        <v>304028.0</v>
      </c>
      <c r="G49" s="5" t="n">
        <f si="9" t="shared"/>
        <v>470471.0</v>
      </c>
      <c r="H49" s="5" t="n">
        <f si="9" t="shared"/>
        <v>199191.0</v>
      </c>
      <c r="I49" s="5" t="n">
        <f si="9" t="shared"/>
        <v>271280.0</v>
      </c>
      <c r="J49" s="7" t="n">
        <f si="2" t="shared"/>
        <v>27.340048589604883</v>
      </c>
      <c r="K49" s="7" t="n">
        <f si="2" t="shared"/>
        <v>48.13420285053041</v>
      </c>
      <c r="L49" s="7" t="n">
        <f si="2" t="shared"/>
        <v>12.071660277204366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