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<sst xmlns="http://schemas.openxmlformats.org/spreadsheetml/2006/main" count="113" uniqueCount="62">
  <si>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</si>
  <si>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</si>
  <si>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</si>
  <si>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</si>
  <si>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</si>
  <si>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</si>
  <si>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</si>
  <si>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</si>
  <si>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</si>
  <si>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</si>
  <si>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</si>
  <si>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</si>
  <si>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</si>
  <si>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</si>
  <si>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</si>
  <si>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</si>
  <si>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</si>
  <si>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</si>
  <si>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</si>
  <si>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</si>
  <si>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</si>
  <si>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</si>
  <si>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</si>
  <si>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</si>
  <si>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</si>
  <si>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</si>
  <si>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</si>
  <si>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</si>
  <si>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</si>
  <si>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</si>
  <si>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</si>
  <si>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</si>
  <si>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</si>
  <si>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</si>
  <si>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</si>
  <si>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</si>
  <si>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</si>
  <si>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</si>
  <si>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</si>
  <si>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</si>
  <si>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</si>
  <si>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</si>
  <si>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</si>
  <si>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</si>
  <si>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</si>
  <si>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</si>
  <si>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</si>
  <si>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</si>
  <si>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</si>
  <si>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</si>
  <si>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</si>
  <si>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</si>
  <si>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</si>
  <si>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</si>
  <si>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</si>
  <si>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</si>
  <si>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</si>
  <si>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101年6月來臺旅客人次及成長率－按居住地分
Table 1-2 Visitor Arrivals by Residence,
June,2012</t>
  </si>
  <si>
    <t>101年6月 Jun.., 2012</t>
  </si>
  <si>
    <t>100年6月 Jun..,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</si>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</sst>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107986.0</v>
      </c>
      <c r="E4" s="5" t="n">
        <v>98458.0</v>
      </c>
      <c r="F4" s="6" t="n">
        <v>9528.0</v>
      </c>
      <c r="G4" s="5" t="n">
        <f>H4+I4</f>
        <v>74923.0</v>
      </c>
      <c r="H4" s="5" t="n">
        <v>66557.0</v>
      </c>
      <c r="I4" s="6" t="n">
        <v>8366.0</v>
      </c>
      <c r="J4" s="7" t="n">
        <f>IF(G4=0,"-",((D4/G4)-1)*100)</f>
        <v>44.12930608758325</v>
      </c>
      <c r="K4" s="7" t="n">
        <f>IF(H4=0,"-",((E4/H4)-1)*100)</f>
        <v>47.93034541821295</v>
      </c>
      <c r="L4" s="7" t="n">
        <f>IF(I4=0,"-",((F4/I4)-1)*100)</f>
        <v>13.889552952426488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199642.0</v>
      </c>
      <c r="E5" s="5" t="n">
        <v>196513.0</v>
      </c>
      <c r="F5" s="6" t="n">
        <v>3129.0</v>
      </c>
      <c r="G5" s="5" t="n">
        <f ref="G5:G48" si="1" t="shared">H5+I5</f>
        <v>114435.0</v>
      </c>
      <c r="H5" s="5" t="n">
        <v>111503.0</v>
      </c>
      <c r="I5" s="6" t="n">
        <v>2932.0</v>
      </c>
      <c r="J5" s="7" t="n">
        <f ref="J5:L49" si="2" t="shared">IF(G5=0,"-",((D5/G5)-1)*100)</f>
        <v>74.4588631100625</v>
      </c>
      <c r="K5" s="7" t="n">
        <f si="2" t="shared"/>
        <v>76.2401011631974</v>
      </c>
      <c r="L5" s="7" t="n">
        <f si="2" t="shared"/>
        <v>6.718963165075031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108434.0</v>
      </c>
      <c r="E6" s="5" t="n">
        <v>94.0</v>
      </c>
      <c r="F6" s="6" t="n">
        <v>108340.0</v>
      </c>
      <c r="G6" s="5" t="n">
        <f si="1" t="shared"/>
        <v>91089.0</v>
      </c>
      <c r="H6" s="5" t="n">
        <v>109.0</v>
      </c>
      <c r="I6" s="6" t="n">
        <v>90980.0</v>
      </c>
      <c r="J6" s="7" t="n">
        <f si="2" t="shared"/>
        <v>19.04181624564987</v>
      </c>
      <c r="K6" s="7" t="n">
        <f si="2" t="shared"/>
        <v>-13.761467889908252</v>
      </c>
      <c r="L6" s="7" t="n">
        <f si="2" t="shared"/>
        <v>19.081116728951407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19831.0</v>
      </c>
      <c r="E7" s="5" t="n">
        <v>215.0</v>
      </c>
      <c r="F7" s="6" t="n">
        <v>19616.0</v>
      </c>
      <c r="G7" s="5" t="n">
        <f si="1" t="shared"/>
        <v>20161.0</v>
      </c>
      <c r="H7" s="5" t="n">
        <v>230.0</v>
      </c>
      <c r="I7" s="6" t="n">
        <v>19931.0</v>
      </c>
      <c r="J7" s="7" t="n">
        <f si="2" t="shared"/>
        <v>-1.6368235702594158</v>
      </c>
      <c r="K7" s="7" t="n">
        <f si="2" t="shared"/>
        <v>-6.521739130434778</v>
      </c>
      <c r="L7" s="7" t="n">
        <f si="2" t="shared"/>
        <v>-1.5804525613366094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2128.0</v>
      </c>
      <c r="E8" s="5" t="n">
        <v>2.0</v>
      </c>
      <c r="F8" s="6" t="n">
        <v>2126.0</v>
      </c>
      <c r="G8" s="5" t="n">
        <f si="1" t="shared"/>
        <v>1965.0</v>
      </c>
      <c r="H8" s="5" t="n">
        <v>2.0</v>
      </c>
      <c r="I8" s="6" t="n">
        <v>1963.0</v>
      </c>
      <c r="J8" s="7" t="n">
        <f si="2" t="shared"/>
        <v>8.295165394402026</v>
      </c>
      <c r="K8" s="7" t="n">
        <f si="2" t="shared"/>
        <v>0.0</v>
      </c>
      <c r="L8" s="7" t="n">
        <f si="2" t="shared"/>
        <v>8.303616912888433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1552.0</v>
      </c>
      <c r="E9" s="5" t="n">
        <v>18.0</v>
      </c>
      <c r="F9" s="6" t="n">
        <v>1534.0</v>
      </c>
      <c r="G9" s="5" t="n">
        <f si="1" t="shared"/>
        <v>1291.0</v>
      </c>
      <c r="H9" s="5" t="n">
        <v>21.0</v>
      </c>
      <c r="I9" s="6" t="n">
        <v>1270.0</v>
      </c>
      <c r="J9" s="7" t="n">
        <f si="2" t="shared"/>
        <v>20.216886134779234</v>
      </c>
      <c r="K9" s="7" t="n">
        <f si="2" t="shared"/>
        <v>-14.28571428571429</v>
      </c>
      <c r="L9" s="7" t="n">
        <f si="2" t="shared"/>
        <v>20.787401574803145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21768.0</v>
      </c>
      <c r="E10" s="5" t="n">
        <v>40.0</v>
      </c>
      <c r="F10" s="6" t="n">
        <v>21728.0</v>
      </c>
      <c r="G10" s="5" t="n">
        <f si="1" t="shared"/>
        <v>21177.0</v>
      </c>
      <c r="H10" s="5" t="n">
        <v>42.0</v>
      </c>
      <c r="I10" s="6" t="n">
        <v>21135.0</v>
      </c>
      <c r="J10" s="7" t="n">
        <f si="2" t="shared"/>
        <v>2.7907635642442363</v>
      </c>
      <c r="K10" s="7" t="n">
        <f si="2" t="shared"/>
        <v>-4.761904761904767</v>
      </c>
      <c r="L10" s="7" t="n">
        <f si="2" t="shared"/>
        <v>2.8057724154246566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27377.0</v>
      </c>
      <c r="E11" s="5" t="n">
        <v>36.0</v>
      </c>
      <c r="F11" s="6" t="n">
        <v>27341.0</v>
      </c>
      <c r="G11" s="5" t="n">
        <f si="1" t="shared"/>
        <v>25590.0</v>
      </c>
      <c r="H11" s="5" t="n">
        <v>36.0</v>
      </c>
      <c r="I11" s="6" t="n">
        <v>25554.0</v>
      </c>
      <c r="J11" s="7" t="n">
        <f si="2" t="shared"/>
        <v>6.983196561156713</v>
      </c>
      <c r="K11" s="7" t="n">
        <f si="2" t="shared"/>
        <v>0.0</v>
      </c>
      <c r="L11" s="7" t="n">
        <f si="2" t="shared"/>
        <v>6.993034358613137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15794.0</v>
      </c>
      <c r="E12" s="5" t="n">
        <v>34.0</v>
      </c>
      <c r="F12" s="6" t="n">
        <v>15760.0</v>
      </c>
      <c r="G12" s="5" t="n">
        <f si="1" t="shared"/>
        <v>14082.0</v>
      </c>
      <c r="H12" s="5" t="n">
        <v>44.0</v>
      </c>
      <c r="I12" s="6" t="n">
        <v>14038.0</v>
      </c>
      <c r="J12" s="7" t="n">
        <f si="2" t="shared"/>
        <v>12.157364010793925</v>
      </c>
      <c r="K12" s="7" t="n">
        <f si="2" t="shared"/>
        <v>-22.72727272727273</v>
      </c>
      <c r="L12" s="7" t="n">
        <f si="2" t="shared"/>
        <v>12.2667046587833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9538.0</v>
      </c>
      <c r="E13" s="5" t="n">
        <v>207.0</v>
      </c>
      <c r="F13" s="6" t="n">
        <v>9331.0</v>
      </c>
      <c r="G13" s="5" t="n">
        <f si="1" t="shared"/>
        <v>9940.0</v>
      </c>
      <c r="H13" s="5" t="n">
        <v>220.0</v>
      </c>
      <c r="I13" s="6" t="n">
        <v>9720.0</v>
      </c>
      <c r="J13" s="7" t="n">
        <f si="2" t="shared"/>
        <v>-4.044265593561369</v>
      </c>
      <c r="K13" s="7" t="n">
        <f si="2" t="shared"/>
        <v>-5.909090909090908</v>
      </c>
      <c r="L13" s="7" t="n">
        <f si="2" t="shared"/>
        <v>-4.002057613168719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7481.0</v>
      </c>
      <c r="E14" s="5" t="n">
        <v>72.0</v>
      </c>
      <c r="F14" s="6" t="n">
        <v>7409.0</v>
      </c>
      <c r="G14" s="5" t="n">
        <f si="1" t="shared"/>
        <v>9052.0</v>
      </c>
      <c r="H14" s="5" t="n">
        <v>100.0</v>
      </c>
      <c r="I14" s="6" t="n">
        <v>8952.0</v>
      </c>
      <c r="J14" s="7" t="n">
        <f si="2" t="shared"/>
        <v>-17.355280600972158</v>
      </c>
      <c r="K14" s="7" t="n">
        <f si="2" t="shared"/>
        <v>-28.000000000000004</v>
      </c>
      <c r="L14" s="7" t="n">
        <f si="2" t="shared"/>
        <v>-17.236371760500447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7687.0</v>
      </c>
      <c r="E15" s="5" t="n">
        <v>244.0</v>
      </c>
      <c r="F15" s="6" t="n">
        <v>7443.0</v>
      </c>
      <c r="G15" s="5" t="n">
        <f si="1" t="shared"/>
        <v>9272.0</v>
      </c>
      <c r="H15" s="5" t="n">
        <v>202.0</v>
      </c>
      <c r="I15" s="6" t="n">
        <v>9070.0</v>
      </c>
      <c r="J15" s="7" t="n">
        <f si="2" t="shared"/>
        <v>-17.09447799827437</v>
      </c>
      <c r="K15" s="7" t="n">
        <f si="2" t="shared"/>
        <v>20.79207920792079</v>
      </c>
      <c r="L15" s="7" t="n">
        <f si="2" t="shared"/>
        <v>-17.938257993384788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634.0</v>
      </c>
      <c r="E16" s="5" t="n">
        <f si="3" t="shared"/>
        <v>65.0</v>
      </c>
      <c r="F16" s="5" t="n">
        <f si="3" t="shared"/>
        <v>569.0</v>
      </c>
      <c r="G16" s="5" t="n">
        <f si="3" t="shared"/>
        <v>506.0</v>
      </c>
      <c r="H16" s="5" t="n">
        <f si="3" t="shared"/>
        <v>79.0</v>
      </c>
      <c r="I16" s="5" t="n">
        <f si="3" t="shared"/>
        <v>427.0</v>
      </c>
      <c r="J16" s="7" t="n">
        <f si="2" t="shared"/>
        <v>25.296442687747046</v>
      </c>
      <c r="K16" s="7" t="n">
        <f si="2" t="shared"/>
        <v>-17.721518987341767</v>
      </c>
      <c r="L16" s="7" t="n">
        <f si="2" t="shared"/>
        <v>33.255269320843084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90279.0</v>
      </c>
      <c r="E17" s="5" t="n">
        <v>698.0</v>
      </c>
      <c r="F17" s="6" t="n">
        <v>89581.0</v>
      </c>
      <c r="G17" s="5" t="n">
        <f si="1" t="shared"/>
        <v>89619.0</v>
      </c>
      <c r="H17" s="5" t="n">
        <v>723.0</v>
      </c>
      <c r="I17" s="6" t="n">
        <v>88896.0</v>
      </c>
      <c r="J17" s="7" t="n">
        <f si="2" t="shared"/>
        <v>0.7364509757975535</v>
      </c>
      <c r="K17" s="7" t="n">
        <f si="2" t="shared"/>
        <v>-3.457814661134162</v>
      </c>
      <c r="L17" s="7" t="n">
        <f si="2" t="shared"/>
        <v>0.7705633549315971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936.0</v>
      </c>
      <c r="E18" s="5" t="n">
        <f si="4" t="shared"/>
        <v>5.0</v>
      </c>
      <c r="F18" s="5" t="n">
        <f si="4" t="shared"/>
        <v>931.0</v>
      </c>
      <c r="G18" s="5" t="n">
        <f si="4" t="shared"/>
        <v>878.0</v>
      </c>
      <c r="H18" s="5" t="n">
        <f si="4" t="shared"/>
        <v>2.0</v>
      </c>
      <c r="I18" s="5" t="n">
        <f si="4" t="shared"/>
        <v>876.0</v>
      </c>
      <c r="J18" s="7" t="n">
        <f si="2" t="shared"/>
        <v>6.605922551252852</v>
      </c>
      <c r="K18" s="7" t="n">
        <f si="2" t="shared"/>
        <v>150.0</v>
      </c>
      <c r="L18" s="7" t="n">
        <f si="2" t="shared"/>
        <v>6.278538812785395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530788.0</v>
      </c>
      <c r="E19" s="5" t="n">
        <v>296003.0</v>
      </c>
      <c r="F19" s="6" t="n">
        <v>234785.0</v>
      </c>
      <c r="G19" s="5" t="n">
        <f si="1" t="shared"/>
        <v>394361.0</v>
      </c>
      <c r="H19" s="5" t="n">
        <v>179147.0</v>
      </c>
      <c r="I19" s="6" t="n">
        <v>215214.0</v>
      </c>
      <c r="J19" s="7" t="n">
        <f si="2" t="shared"/>
        <v>34.594445191081256</v>
      </c>
      <c r="K19" s="7" t="n">
        <f si="2" t="shared"/>
        <v>65.22911352129815</v>
      </c>
      <c r="L19" s="7" t="n">
        <f si="2" t="shared"/>
        <v>9.093739254881195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5131.0</v>
      </c>
      <c r="E20" s="5" t="n">
        <v>60.0</v>
      </c>
      <c r="F20" s="6" t="n">
        <v>5071.0</v>
      </c>
      <c r="G20" s="5" t="n">
        <f si="1" t="shared"/>
        <v>4237.0</v>
      </c>
      <c r="H20" s="5" t="n">
        <v>47.0</v>
      </c>
      <c r="I20" s="6" t="n">
        <v>4190.0</v>
      </c>
      <c r="J20" s="7" t="n">
        <f si="2" t="shared"/>
        <v>21.099834788765627</v>
      </c>
      <c r="K20" s="7" t="n">
        <f si="2" t="shared"/>
        <v>27.65957446808511</v>
      </c>
      <c r="L20" s="7" t="n">
        <f si="2" t="shared"/>
        <v>21.026252983293546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42318.0</v>
      </c>
      <c r="E21" s="5" t="n">
        <v>800.0</v>
      </c>
      <c r="F21" s="6" t="n">
        <v>41518.0</v>
      </c>
      <c r="G21" s="5" t="n">
        <f si="1" t="shared"/>
        <v>38763.0</v>
      </c>
      <c r="H21" s="5" t="n">
        <v>820.0</v>
      </c>
      <c r="I21" s="6" t="n">
        <v>37943.0</v>
      </c>
      <c r="J21" s="7" t="n">
        <f si="2" t="shared"/>
        <v>9.171116786626431</v>
      </c>
      <c r="K21" s="7" t="n">
        <f si="2" t="shared"/>
        <v>-2.4390243902439046</v>
      </c>
      <c r="L21" s="7" t="n">
        <f si="2" t="shared"/>
        <v>9.422027778509868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162.0</v>
      </c>
      <c r="E22" s="5" t="n">
        <v>1.0</v>
      </c>
      <c r="F22" s="6" t="n">
        <v>161.0</v>
      </c>
      <c r="G22" s="5" t="n">
        <f si="1" t="shared"/>
        <v>132.0</v>
      </c>
      <c r="H22" s="5" t="n">
        <v>1.0</v>
      </c>
      <c r="I22" s="6" t="n">
        <v>131.0</v>
      </c>
      <c r="J22" s="7" t="n">
        <f si="2" t="shared"/>
        <v>22.72727272727273</v>
      </c>
      <c r="K22" s="7" t="n">
        <f si="2" t="shared"/>
        <v>0.0</v>
      </c>
      <c r="L22" s="7" t="n">
        <f si="2" t="shared"/>
        <v>22.90076335877862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438.0</v>
      </c>
      <c r="E23" s="5" t="n">
        <v>12.0</v>
      </c>
      <c r="F23" s="6" t="n">
        <v>426.0</v>
      </c>
      <c r="G23" s="5" t="n">
        <f si="1" t="shared"/>
        <v>275.0</v>
      </c>
      <c r="H23" s="5" t="n">
        <v>8.0</v>
      </c>
      <c r="I23" s="6" t="n">
        <v>267.0</v>
      </c>
      <c r="J23" s="7" t="n">
        <f si="2" t="shared"/>
        <v>59.27272727272728</v>
      </c>
      <c r="K23" s="7" t="n">
        <f si="2" t="shared"/>
        <v>50.0</v>
      </c>
      <c r="L23" s="7" t="n">
        <f si="2" t="shared"/>
        <v>59.5505617977528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97.0</v>
      </c>
      <c r="E24" s="5" t="n">
        <v>9.0</v>
      </c>
      <c r="F24" s="6" t="n">
        <v>88.0</v>
      </c>
      <c r="G24" s="5" t="n">
        <f si="1" t="shared"/>
        <v>52.0</v>
      </c>
      <c r="H24" s="5" t="n">
        <v>2.0</v>
      </c>
      <c r="I24" s="6" t="n">
        <v>50.0</v>
      </c>
      <c r="J24" s="7" t="n">
        <f si="2" t="shared"/>
        <v>86.53846153846155</v>
      </c>
      <c r="K24" s="7" t="n">
        <f si="2" t="shared"/>
        <v>350.0</v>
      </c>
      <c r="L24" s="7" t="n">
        <f si="2" t="shared"/>
        <v>76.0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771.0</v>
      </c>
      <c r="E25" s="5" t="n">
        <f si="5" t="shared"/>
        <v>22.0</v>
      </c>
      <c r="F25" s="5" t="n">
        <f si="5" t="shared"/>
        <v>749.0</v>
      </c>
      <c r="G25" s="5" t="n">
        <f si="5" t="shared"/>
        <v>558.0</v>
      </c>
      <c r="H25" s="5" t="n">
        <f si="5" t="shared"/>
        <v>19.0</v>
      </c>
      <c r="I25" s="5" t="n">
        <f si="5" t="shared"/>
        <v>539.0</v>
      </c>
      <c r="J25" s="7" t="n">
        <f si="2" t="shared"/>
        <v>38.1720430107527</v>
      </c>
      <c r="K25" s="7" t="n">
        <f si="2" t="shared"/>
        <v>15.789473684210531</v>
      </c>
      <c r="L25" s="7" t="n">
        <f si="2" t="shared"/>
        <v>38.96103896103895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48917.0</v>
      </c>
      <c r="E26" s="5" t="n">
        <v>904.0</v>
      </c>
      <c r="F26" s="6" t="n">
        <v>48013.0</v>
      </c>
      <c r="G26" s="5" t="n">
        <f si="1" t="shared"/>
        <v>44017.0</v>
      </c>
      <c r="H26" s="5" t="n">
        <v>897.0</v>
      </c>
      <c r="I26" s="6" t="n">
        <v>43120.0</v>
      </c>
      <c r="J26" s="7" t="n">
        <f si="2" t="shared"/>
        <v>11.132062612172566</v>
      </c>
      <c r="K26" s="7" t="n">
        <f si="2" t="shared"/>
        <v>0.7803790412486133</v>
      </c>
      <c r="L26" s="7" t="n">
        <f si="2" t="shared"/>
        <v>11.347402597402588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401.0</v>
      </c>
      <c r="E27" s="5" t="n">
        <v>1.0</v>
      </c>
      <c r="F27" s="6" t="n">
        <v>400.0</v>
      </c>
      <c r="G27" s="5" t="n">
        <f si="1" t="shared"/>
        <v>349.0</v>
      </c>
      <c r="H27" s="5" t="n">
        <v>1.0</v>
      </c>
      <c r="I27" s="6" t="n">
        <v>348.0</v>
      </c>
      <c r="J27" s="7" t="n">
        <f si="2" t="shared"/>
        <v>14.899713467048702</v>
      </c>
      <c r="K27" s="7" t="n">
        <f si="2" t="shared"/>
        <v>0.0</v>
      </c>
      <c r="L27" s="7" t="n">
        <f si="2" t="shared"/>
        <v>14.942528735632177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2779.0</v>
      </c>
      <c r="E28" s="5" t="n">
        <v>22.0</v>
      </c>
      <c r="F28" s="6" t="n">
        <v>2757.0</v>
      </c>
      <c r="G28" s="5" t="n">
        <f si="1" t="shared"/>
        <v>2065.0</v>
      </c>
      <c r="H28" s="5" t="n">
        <v>33.0</v>
      </c>
      <c r="I28" s="6" t="n">
        <v>2032.0</v>
      </c>
      <c r="J28" s="7" t="n">
        <f si="2" t="shared"/>
        <v>34.576271186440685</v>
      </c>
      <c r="K28" s="7" t="n">
        <f si="2" t="shared"/>
        <v>-33.333333333333336</v>
      </c>
      <c r="L28" s="7" t="n">
        <f si="2" t="shared"/>
        <v>35.67913385826771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3331.0</v>
      </c>
      <c r="E29" s="5" t="n">
        <v>13.0</v>
      </c>
      <c r="F29" s="6" t="n">
        <v>3318.0</v>
      </c>
      <c r="G29" s="5" t="n">
        <f si="1" t="shared"/>
        <v>2761.0</v>
      </c>
      <c r="H29" s="5" t="n">
        <v>9.0</v>
      </c>
      <c r="I29" s="6" t="n">
        <v>2752.0</v>
      </c>
      <c r="J29" s="7" t="n">
        <f si="2" t="shared"/>
        <v>20.644693951466863</v>
      </c>
      <c r="K29" s="7" t="n">
        <f si="2" t="shared"/>
        <v>44.44444444444444</v>
      </c>
      <c r="L29" s="7" t="n">
        <f si="2" t="shared"/>
        <v>20.56686046511629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1143.0</v>
      </c>
      <c r="E30" s="5" t="n">
        <v>10.0</v>
      </c>
      <c r="F30" s="6" t="n">
        <v>1133.0</v>
      </c>
      <c r="G30" s="5" t="n">
        <f si="1" t="shared"/>
        <v>951.0</v>
      </c>
      <c r="H30" s="5" t="n">
        <v>9.0</v>
      </c>
      <c r="I30" s="6" t="n">
        <v>942.0</v>
      </c>
      <c r="J30" s="7" t="n">
        <f si="2" t="shared"/>
        <v>20.189274447949536</v>
      </c>
      <c r="K30" s="7" t="n">
        <f si="2" t="shared"/>
        <v>11.111111111111116</v>
      </c>
      <c r="L30" s="7" t="n">
        <f si="2" t="shared"/>
        <v>20.27600849256901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1269.0</v>
      </c>
      <c r="E31" s="5" t="n">
        <v>15.0</v>
      </c>
      <c r="F31" s="6" t="n">
        <v>1254.0</v>
      </c>
      <c r="G31" s="5" t="n">
        <f si="1" t="shared"/>
        <v>953.0</v>
      </c>
      <c r="H31" s="5" t="n">
        <v>2.0</v>
      </c>
      <c r="I31" s="6" t="n">
        <v>951.0</v>
      </c>
      <c r="J31" s="7" t="n">
        <f si="2" t="shared"/>
        <v>33.15844700944386</v>
      </c>
      <c r="K31" s="7" t="n">
        <f si="2" t="shared"/>
        <v>650.0</v>
      </c>
      <c r="L31" s="7" t="n">
        <f si="2" t="shared"/>
        <v>31.861198738170348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523.0</v>
      </c>
      <c r="E32" s="5" t="n">
        <v>4.0</v>
      </c>
      <c r="F32" s="6" t="n">
        <v>519.0</v>
      </c>
      <c r="G32" s="5" t="n">
        <f si="1" t="shared"/>
        <v>483.0</v>
      </c>
      <c r="H32" s="5" t="n">
        <v>1.0</v>
      </c>
      <c r="I32" s="6" t="n">
        <v>482.0</v>
      </c>
      <c r="J32" s="7" t="n">
        <f si="2" t="shared"/>
        <v>8.28157349896481</v>
      </c>
      <c r="K32" s="7" t="n">
        <f si="2" t="shared"/>
        <v>300.0</v>
      </c>
      <c r="L32" s="7" t="n">
        <f si="2" t="shared"/>
        <v>7.676348547717837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578.0</v>
      </c>
      <c r="E33" s="5" t="n">
        <v>6.0</v>
      </c>
      <c r="F33" s="6" t="n">
        <v>572.0</v>
      </c>
      <c r="G33" s="5" t="n">
        <f si="1" t="shared"/>
        <v>459.0</v>
      </c>
      <c r="H33" s="5" t="n">
        <v>1.0</v>
      </c>
      <c r="I33" s="6" t="n">
        <v>458.0</v>
      </c>
      <c r="J33" s="7" t="n">
        <f si="2" t="shared"/>
        <v>25.92592592592593</v>
      </c>
      <c r="K33" s="7" t="n">
        <f si="2" t="shared"/>
        <v>500.0</v>
      </c>
      <c r="L33" s="7" t="n">
        <f si="2" t="shared"/>
        <v>24.890829694323145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3568.0</v>
      </c>
      <c r="E34" s="5" t="n">
        <v>12.0</v>
      </c>
      <c r="F34" s="6" t="n">
        <v>3556.0</v>
      </c>
      <c r="G34" s="5" t="n">
        <f si="1" t="shared"/>
        <v>3140.0</v>
      </c>
      <c r="H34" s="5" t="n">
        <v>8.0</v>
      </c>
      <c r="I34" s="6" t="n">
        <v>3132.0</v>
      </c>
      <c r="J34" s="7" t="n">
        <f si="2" t="shared"/>
        <v>13.63057324840764</v>
      </c>
      <c r="K34" s="7" t="n">
        <f si="2" t="shared"/>
        <v>50.0</v>
      </c>
      <c r="L34" s="7" t="n">
        <f si="2" t="shared"/>
        <v>13.53767560664112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360.0</v>
      </c>
      <c r="E35" s="5" t="n">
        <v>2.0</v>
      </c>
      <c r="F35" s="6" t="n">
        <v>358.0</v>
      </c>
      <c r="G35" s="5" t="n">
        <f si="1" t="shared"/>
        <v>345.0</v>
      </c>
      <c r="H35" s="5" t="n">
        <v>2.0</v>
      </c>
      <c r="I35" s="6" t="n">
        <v>343.0</v>
      </c>
      <c r="J35" s="7" t="n">
        <f si="2" t="shared"/>
        <v>4.347826086956519</v>
      </c>
      <c r="K35" s="7" t="n">
        <f si="2" t="shared"/>
        <v>0.0</v>
      </c>
      <c r="L35" s="7" t="n">
        <f si="2" t="shared"/>
        <v>4.37317784256559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94.0</v>
      </c>
      <c r="E36" s="5" t="n">
        <v>0.0</v>
      </c>
      <c r="F36" s="6" t="n">
        <v>94.0</v>
      </c>
      <c r="G36" s="5" t="n">
        <f si="1" t="shared"/>
        <v>93.0</v>
      </c>
      <c r="H36" s="5" t="n">
        <v>0.0</v>
      </c>
      <c r="I36" s="6" t="n">
        <v>93.0</v>
      </c>
      <c r="J36" s="7" t="n">
        <f si="2" t="shared"/>
        <v>1.0752688172043001</v>
      </c>
      <c r="K36" s="7" t="str">
        <f si="2" t="shared"/>
        <v>-</v>
      </c>
      <c r="L36" s="7" t="n">
        <f si="2" t="shared"/>
        <v>1.0752688172043001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597.0</v>
      </c>
      <c r="E37" s="5" t="n">
        <v>8.0</v>
      </c>
      <c r="F37" s="6" t="n">
        <v>589.0</v>
      </c>
      <c r="G37" s="5" t="n">
        <f si="1" t="shared"/>
        <v>565.0</v>
      </c>
      <c r="H37" s="5" t="n">
        <v>7.0</v>
      </c>
      <c r="I37" s="6" t="n">
        <v>558.0</v>
      </c>
      <c r="J37" s="7" t="n">
        <f si="2" t="shared"/>
        <v>5.663716814159292</v>
      </c>
      <c r="K37" s="7" t="n">
        <f si="2" t="shared"/>
        <v>14.28571428571428</v>
      </c>
      <c r="L37" s="7" t="n">
        <f si="2" t="shared"/>
        <v>5.555555555555558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1031.0</v>
      </c>
      <c r="E38" s="5" t="n">
        <v>0.0</v>
      </c>
      <c r="F38" s="6" t="n">
        <v>1031.0</v>
      </c>
      <c r="G38" s="5" t="n">
        <f si="1" t="shared"/>
        <v>593.0</v>
      </c>
      <c r="H38" s="5" t="n">
        <v>0.0</v>
      </c>
      <c r="I38" s="6" t="n">
        <v>593.0</v>
      </c>
      <c r="J38" s="7" t="n">
        <f si="2" t="shared"/>
        <v>73.86172006745362</v>
      </c>
      <c r="K38" s="7" t="str">
        <f si="2" t="shared"/>
        <v>-</v>
      </c>
      <c r="L38" s="7" t="n">
        <f si="2" t="shared"/>
        <v>73.86172006745362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2885.0</v>
      </c>
      <c r="E39" s="5" t="n">
        <f si="6" t="shared"/>
        <v>18.0</v>
      </c>
      <c r="F39" s="5" t="n">
        <f si="6" t="shared"/>
        <v>2867.0</v>
      </c>
      <c r="G39" s="5" t="n">
        <f si="6" t="shared"/>
        <v>2367.0</v>
      </c>
      <c r="H39" s="5" t="n">
        <f si="6" t="shared"/>
        <v>9.0</v>
      </c>
      <c r="I39" s="5" t="n">
        <f si="6" t="shared"/>
        <v>2358.0</v>
      </c>
      <c r="J39" s="7" t="n">
        <f si="2" t="shared"/>
        <v>21.884241656104763</v>
      </c>
      <c r="K39" s="7" t="n">
        <f si="2" t="shared"/>
        <v>100.0</v>
      </c>
      <c r="L39" s="7" t="n">
        <f si="2" t="shared"/>
        <v>21.58608990670059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18559.0</v>
      </c>
      <c r="E40" s="5" t="n">
        <v>111.0</v>
      </c>
      <c r="F40" s="6" t="n">
        <v>18448.0</v>
      </c>
      <c r="G40" s="5" t="n">
        <f si="1" t="shared"/>
        <v>15124.0</v>
      </c>
      <c r="H40" s="5" t="n">
        <v>82.0</v>
      </c>
      <c r="I40" s="6" t="n">
        <v>15042.0</v>
      </c>
      <c r="J40" s="7" t="n">
        <f si="2" t="shared"/>
        <v>22.712245437714884</v>
      </c>
      <c r="K40" s="7" t="n">
        <f si="2" t="shared"/>
        <v>35.365853658536594</v>
      </c>
      <c r="L40" s="7" t="n">
        <f si="2" t="shared"/>
        <v>22.643265523201705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4664.0</v>
      </c>
      <c r="E41" s="5" t="n">
        <v>26.0</v>
      </c>
      <c r="F41" s="6" t="n">
        <v>4638.0</v>
      </c>
      <c r="G41" s="5" t="n">
        <f si="1" t="shared"/>
        <v>4047.0</v>
      </c>
      <c r="H41" s="5" t="n">
        <v>32.0</v>
      </c>
      <c r="I41" s="6" t="n">
        <v>4015.0</v>
      </c>
      <c r="J41" s="7" t="n">
        <f si="2" t="shared"/>
        <v>15.245861131702497</v>
      </c>
      <c r="K41" s="7" t="n">
        <f si="2" t="shared"/>
        <v>-18.75</v>
      </c>
      <c r="L41" s="7" t="n">
        <f si="2" t="shared"/>
        <v>15.51681195516812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798.0</v>
      </c>
      <c r="E42" s="5" t="n">
        <v>5.0</v>
      </c>
      <c r="F42" s="6" t="n">
        <v>793.0</v>
      </c>
      <c r="G42" s="5" t="n">
        <f si="1" t="shared"/>
        <v>670.0</v>
      </c>
      <c r="H42" s="5" t="n">
        <v>4.0</v>
      </c>
      <c r="I42" s="6" t="n">
        <v>666.0</v>
      </c>
      <c r="J42" s="7" t="n">
        <f si="2" t="shared"/>
        <v>19.104477611940297</v>
      </c>
      <c r="K42" s="7" t="n">
        <f si="2" t="shared"/>
        <v>25.0</v>
      </c>
      <c r="L42" s="7" t="n">
        <f si="2" t="shared"/>
        <v>19.069069069069066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83.0</v>
      </c>
      <c r="E43" s="5" t="n">
        <f si="7" t="shared"/>
        <v>1.0</v>
      </c>
      <c r="F43" s="5" t="n">
        <f si="7" t="shared"/>
        <v>82.0</v>
      </c>
      <c r="G43" s="5" t="n">
        <f si="7" t="shared"/>
        <v>93.0</v>
      </c>
      <c r="H43" s="5" t="n">
        <f si="7" t="shared"/>
        <v>0.0</v>
      </c>
      <c r="I43" s="5" t="n">
        <f si="7" t="shared"/>
        <v>93.0</v>
      </c>
      <c r="J43" s="7" t="n">
        <f si="2" t="shared"/>
        <v>-10.752688172043012</v>
      </c>
      <c r="K43" s="7" t="str">
        <f si="2" t="shared"/>
        <v>-</v>
      </c>
      <c r="L43" s="7" t="n">
        <f si="2" t="shared"/>
        <v>-11.827956989247312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5545.0</v>
      </c>
      <c r="E44" s="5" t="n">
        <v>32.0</v>
      </c>
      <c r="F44" s="6" t="n">
        <v>5513.0</v>
      </c>
      <c r="G44" s="5" t="n">
        <f si="1" t="shared"/>
        <v>4810.0</v>
      </c>
      <c r="H44" s="5" t="n">
        <v>36.0</v>
      </c>
      <c r="I44" s="6" t="n">
        <v>4774.0</v>
      </c>
      <c r="J44" s="7" t="n">
        <f si="2" t="shared"/>
        <v>15.280665280665273</v>
      </c>
      <c r="K44" s="7" t="n">
        <f si="2" t="shared"/>
        <v>-11.111111111111116</v>
      </c>
      <c r="L44" s="7" t="n">
        <f si="2" t="shared"/>
        <v>15.479681608713868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340.0</v>
      </c>
      <c r="E45" s="5" t="n">
        <v>10.0</v>
      </c>
      <c r="F45" s="6" t="n">
        <v>330.0</v>
      </c>
      <c r="G45" s="5" t="n">
        <f si="1" t="shared"/>
        <v>287.0</v>
      </c>
      <c r="H45" s="5" t="n">
        <v>17.0</v>
      </c>
      <c r="I45" s="6" t="n">
        <v>270.0</v>
      </c>
      <c r="J45" s="7" t="n">
        <f si="2" t="shared"/>
        <v>18.466898954703836</v>
      </c>
      <c r="K45" s="7" t="n">
        <f si="2" t="shared"/>
        <v>-41.17647058823529</v>
      </c>
      <c r="L45" s="7" t="n">
        <f si="2" t="shared"/>
        <v>22.222222222222232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481.0</v>
      </c>
      <c r="E46" s="5" t="n">
        <f si="8" t="shared"/>
        <v>2.0</v>
      </c>
      <c r="F46" s="5" t="n">
        <f si="8" t="shared"/>
        <v>479.0</v>
      </c>
      <c r="G46" s="5" t="n">
        <f si="8" t="shared"/>
        <v>330.0</v>
      </c>
      <c r="H46" s="5" t="n">
        <f si="8" t="shared"/>
        <v>0.0</v>
      </c>
      <c r="I46" s="5" t="n">
        <f si="8" t="shared"/>
        <v>330.0</v>
      </c>
      <c r="J46" s="7" t="n">
        <f si="2" t="shared"/>
        <v>45.75757575757575</v>
      </c>
      <c r="K46" s="7" t="str">
        <f si="2" t="shared"/>
        <v>-</v>
      </c>
      <c r="L46" s="7" t="n">
        <f si="2" t="shared"/>
        <v>45.15151515151514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821.0</v>
      </c>
      <c r="E47" s="5" t="n">
        <v>12.0</v>
      </c>
      <c r="F47" s="6" t="n">
        <v>809.0</v>
      </c>
      <c r="G47" s="5" t="n">
        <f si="1" t="shared"/>
        <v>617.0</v>
      </c>
      <c r="H47" s="5" t="n">
        <v>17.0</v>
      </c>
      <c r="I47" s="6" t="n">
        <v>600.0</v>
      </c>
      <c r="J47" s="7" t="n">
        <f si="2" t="shared"/>
        <v>33.063209076175035</v>
      </c>
      <c r="K47" s="7" t="n">
        <f si="2" t="shared"/>
        <v>-29.411764705882348</v>
      </c>
      <c r="L47" s="7" t="n">
        <f si="2" t="shared"/>
        <v>34.833333333333336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3148.0</v>
      </c>
      <c r="E48" s="5" t="n">
        <v>84.0</v>
      </c>
      <c r="F48" s="12" t="n">
        <v>3064.0</v>
      </c>
      <c r="G48" s="5" t="n">
        <f si="1" t="shared"/>
        <v>3711.0</v>
      </c>
      <c r="H48" s="13" t="n">
        <v>83.0</v>
      </c>
      <c r="I48" s="12" t="n">
        <v>3628.0</v>
      </c>
      <c r="J48" s="14" t="n">
        <f si="2" t="shared"/>
        <v>-15.171112907572082</v>
      </c>
      <c r="K48" s="14" t="n">
        <f si="2" t="shared"/>
        <v>1.2048192771084265</v>
      </c>
      <c r="L48" s="14" t="n">
        <f si="2" t="shared"/>
        <v>-15.5457552370452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607778.0</v>
      </c>
      <c r="E49" s="5" t="n">
        <f ref="E49:I49" si="9" t="shared">E19+E26+E40+E44+E47+E48</f>
        <v>297146.0</v>
      </c>
      <c r="F49" s="5" t="n">
        <f si="9" t="shared"/>
        <v>310632.0</v>
      </c>
      <c r="G49" s="5" t="n">
        <f si="9" t="shared"/>
        <v>462640.0</v>
      </c>
      <c r="H49" s="5" t="n">
        <f si="9" t="shared"/>
        <v>180262.0</v>
      </c>
      <c r="I49" s="5" t="n">
        <f si="9" t="shared"/>
        <v>282378.0</v>
      </c>
      <c r="J49" s="7" t="n">
        <f si="2" t="shared"/>
        <v>31.371692892962134</v>
      </c>
      <c r="K49" s="7" t="n">
        <f si="2" t="shared"/>
        <v>64.84117562214998</v>
      </c>
      <c r="L49" s="7" t="n">
        <f si="2" t="shared"/>
        <v>10.005736990842063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