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<sst xmlns="http://schemas.openxmlformats.org/spreadsheetml/2006/main" count="113" uniqueCount="62">
  <si>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</si>
  <si>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</si>
  <si>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</si>
  <si>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</si>
  <si>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</si>
  <si>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</si>
  <si>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</si>
  <si>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</si>
  <si>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</si>
  <si>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</si>
  <si>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</si>
  <si>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</si>
  <si>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</si>
  <si>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</si>
  <si>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</si>
  <si>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</si>
  <si>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</si>
  <si>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</si>
  <si>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</si>
  <si>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</si>
  <si>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</si>
  <si>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</si>
  <si>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</si>
  <si>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</si>
  <si>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</si>
  <si>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</si>
  <si>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</si>
  <si>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</si>
  <si>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</si>
  <si>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</si>
  <si>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</si>
  <si>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</si>
  <si>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</si>
  <si>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</si>
  <si>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</si>
  <si>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</si>
  <si>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</si>
  <si>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</si>
  <si>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</si>
  <si>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</si>
  <si>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</si>
  <si>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</si>
  <si>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</si>
  <si>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</si>
  <si>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</si>
  <si>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</si>
  <si>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</si>
  <si>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</si>
  <si>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</si>
  <si>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</si>
  <si>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</si>
  <si>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</si>
  <si>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</si>
  <si>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</si>
  <si>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</si>
  <si>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</si>
  <si>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</si>
  <si>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101年7月來臺旅客人次及成長率－按居住地分
Table 1-2 Visitor Arrivals by Residence,
July,2012</t>
  </si>
  <si>
    <t>101年7月 Jul.., 2012</t>
  </si>
  <si>
    <t>100年7月 Jul.., 2011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</si>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</sst>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94150.0</v>
      </c>
      <c r="E4" s="5" t="n">
        <v>84422.0</v>
      </c>
      <c r="F4" s="6" t="n">
        <v>9728.0</v>
      </c>
      <c r="G4" s="5" t="n">
        <f>H4+I4</f>
        <v>73782.0</v>
      </c>
      <c r="H4" s="5" t="n">
        <v>64908.0</v>
      </c>
      <c r="I4" s="6" t="n">
        <v>8874.0</v>
      </c>
      <c r="J4" s="7" t="n">
        <f>IF(G4=0,"-",((D4/G4)-1)*100)</f>
        <v>27.605649074299965</v>
      </c>
      <c r="K4" s="7" t="n">
        <f>IF(H4=0,"-",((E4/H4)-1)*100)</f>
        <v>30.064090713009172</v>
      </c>
      <c r="L4" s="7" t="n">
        <f>IF(I4=0,"-",((F4/I4)-1)*100)</f>
        <v>9.623619562767626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235447.0</v>
      </c>
      <c r="E5" s="5" t="n">
        <v>232577.0</v>
      </c>
      <c r="F5" s="6" t="n">
        <v>2870.0</v>
      </c>
      <c r="G5" s="5" t="n">
        <f ref="G5:G48" si="1" t="shared">H5+I5</f>
        <v>135968.0</v>
      </c>
      <c r="H5" s="5" t="n">
        <v>133784.0</v>
      </c>
      <c r="I5" s="6" t="n">
        <v>2184.0</v>
      </c>
      <c r="J5" s="7" t="n">
        <f ref="J5:L49" si="2" t="shared">IF(G5=0,"-",((D5/G5)-1)*100)</f>
        <v>73.16353847964227</v>
      </c>
      <c r="K5" s="7" t="n">
        <f si="2" t="shared"/>
        <v>73.8451533815703</v>
      </c>
      <c r="L5" s="7" t="n">
        <f si="2" t="shared"/>
        <v>31.41025641025641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101333.0</v>
      </c>
      <c r="E6" s="5" t="n">
        <v>104.0</v>
      </c>
      <c r="F6" s="6" t="n">
        <v>101229.0</v>
      </c>
      <c r="G6" s="5" t="n">
        <f si="1" t="shared"/>
        <v>94009.0</v>
      </c>
      <c r="H6" s="5" t="n">
        <v>154.0</v>
      </c>
      <c r="I6" s="6" t="n">
        <v>93855.0</v>
      </c>
      <c r="J6" s="7" t="n">
        <f si="2" t="shared"/>
        <v>7.7907434394579145</v>
      </c>
      <c r="K6" s="7" t="n">
        <f si="2" t="shared"/>
        <v>-32.467532467532465</v>
      </c>
      <c r="L6" s="7" t="n">
        <f si="2" t="shared"/>
        <v>7.856800383570395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18976.0</v>
      </c>
      <c r="E7" s="5" t="n">
        <v>323.0</v>
      </c>
      <c r="F7" s="6" t="n">
        <v>18653.0</v>
      </c>
      <c r="G7" s="5" t="n">
        <f si="1" t="shared"/>
        <v>17752.0</v>
      </c>
      <c r="H7" s="5" t="n">
        <v>335.0</v>
      </c>
      <c r="I7" s="6" t="n">
        <v>17417.0</v>
      </c>
      <c r="J7" s="7" t="n">
        <f si="2" t="shared"/>
        <v>6.894997746732767</v>
      </c>
      <c r="K7" s="7" t="n">
        <f si="2" t="shared"/>
        <v>-3.5820895522388096</v>
      </c>
      <c r="L7" s="7" t="n">
        <f si="2" t="shared"/>
        <v>7.0965148992363725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1953.0</v>
      </c>
      <c r="E8" s="5" t="n">
        <v>4.0</v>
      </c>
      <c r="F8" s="6" t="n">
        <v>1949.0</v>
      </c>
      <c r="G8" s="5" t="n">
        <f si="1" t="shared"/>
        <v>1961.0</v>
      </c>
      <c r="H8" s="5" t="n">
        <v>4.0</v>
      </c>
      <c r="I8" s="6" t="n">
        <v>1957.0</v>
      </c>
      <c r="J8" s="7" t="n">
        <f si="2" t="shared"/>
        <v>-0.4079551249362545</v>
      </c>
      <c r="K8" s="7" t="n">
        <f si="2" t="shared"/>
        <v>0.0</v>
      </c>
      <c r="L8" s="7" t="n">
        <f si="2" t="shared"/>
        <v>-0.40878896269800347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1043.0</v>
      </c>
      <c r="E9" s="5" t="n">
        <v>17.0</v>
      </c>
      <c r="F9" s="6" t="n">
        <v>1026.0</v>
      </c>
      <c r="G9" s="5" t="n">
        <f si="1" t="shared"/>
        <v>1054.0</v>
      </c>
      <c r="H9" s="5" t="n">
        <v>12.0</v>
      </c>
      <c r="I9" s="6" t="n">
        <v>1042.0</v>
      </c>
      <c r="J9" s="7" t="n">
        <f si="2" t="shared"/>
        <v>-1.0436432637571103</v>
      </c>
      <c r="K9" s="7" t="n">
        <f si="2" t="shared"/>
        <v>41.66666666666667</v>
      </c>
      <c r="L9" s="7" t="n">
        <f si="2" t="shared"/>
        <v>-1.5355086372360827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15874.0</v>
      </c>
      <c r="E10" s="5" t="n">
        <v>59.0</v>
      </c>
      <c r="F10" s="6" t="n">
        <v>15815.0</v>
      </c>
      <c r="G10" s="5" t="n">
        <f si="1" t="shared"/>
        <v>15521.0</v>
      </c>
      <c r="H10" s="5" t="n">
        <v>70.0</v>
      </c>
      <c r="I10" s="6" t="n">
        <v>15451.0</v>
      </c>
      <c r="J10" s="7" t="n">
        <f si="2" t="shared"/>
        <v>2.274337993685971</v>
      </c>
      <c r="K10" s="7" t="n">
        <f si="2" t="shared"/>
        <v>-15.714285714285714</v>
      </c>
      <c r="L10" s="7" t="n">
        <f si="2" t="shared"/>
        <v>2.3558345738139863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17042.0</v>
      </c>
      <c r="E11" s="5" t="n">
        <v>34.0</v>
      </c>
      <c r="F11" s="6" t="n">
        <v>17008.0</v>
      </c>
      <c r="G11" s="5" t="n">
        <f si="1" t="shared"/>
        <v>18009.0</v>
      </c>
      <c r="H11" s="5" t="n">
        <v>27.0</v>
      </c>
      <c r="I11" s="6" t="n">
        <v>17982.0</v>
      </c>
      <c r="J11" s="7" t="n">
        <f si="2" t="shared"/>
        <v>-5.369537453495477</v>
      </c>
      <c r="K11" s="7" t="n">
        <f si="2" t="shared"/>
        <v>25.92592592592593</v>
      </c>
      <c r="L11" s="7" t="n">
        <f si="2" t="shared"/>
        <v>-5.416527638749857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12850.0</v>
      </c>
      <c r="E12" s="5" t="n">
        <v>26.0</v>
      </c>
      <c r="F12" s="6" t="n">
        <v>12824.0</v>
      </c>
      <c r="G12" s="5" t="n">
        <f si="1" t="shared"/>
        <v>12225.0</v>
      </c>
      <c r="H12" s="5" t="n">
        <v>24.0</v>
      </c>
      <c r="I12" s="6" t="n">
        <v>12201.0</v>
      </c>
      <c r="J12" s="7" t="n">
        <f si="2" t="shared"/>
        <v>5.112474437627812</v>
      </c>
      <c r="K12" s="7" t="n">
        <f si="2" t="shared"/>
        <v>8.333333333333325</v>
      </c>
      <c r="L12" s="7" t="n">
        <f si="2" t="shared"/>
        <v>5.1061388410786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8097.0</v>
      </c>
      <c r="E13" s="5" t="n">
        <v>146.0</v>
      </c>
      <c r="F13" s="6" t="n">
        <v>7951.0</v>
      </c>
      <c r="G13" s="5" t="n">
        <f si="1" t="shared"/>
        <v>8008.0</v>
      </c>
      <c r="H13" s="5" t="n">
        <v>167.0</v>
      </c>
      <c r="I13" s="6" t="n">
        <v>7841.0</v>
      </c>
      <c r="J13" s="7" t="n">
        <f si="2" t="shared"/>
        <v>1.1113886113886196</v>
      </c>
      <c r="K13" s="7" t="n">
        <f si="2" t="shared"/>
        <v>-12.574850299401197</v>
      </c>
      <c r="L13" s="7" t="n">
        <f si="2" t="shared"/>
        <v>1.4028822854227796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7331.0</v>
      </c>
      <c r="E14" s="5" t="n">
        <v>77.0</v>
      </c>
      <c r="F14" s="6" t="n">
        <v>7254.0</v>
      </c>
      <c r="G14" s="5" t="n">
        <f si="1" t="shared"/>
        <v>7734.0</v>
      </c>
      <c r="H14" s="5" t="n">
        <v>100.0</v>
      </c>
      <c r="I14" s="6" t="n">
        <v>7634.0</v>
      </c>
      <c r="J14" s="7" t="n">
        <f si="2" t="shared"/>
        <v>-5.210757693302304</v>
      </c>
      <c r="K14" s="7" t="n">
        <f si="2" t="shared"/>
        <v>-23.0</v>
      </c>
      <c r="L14" s="7" t="n">
        <f si="2" t="shared"/>
        <v>-4.977731202515068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7776.0</v>
      </c>
      <c r="E15" s="5" t="n">
        <v>277.0</v>
      </c>
      <c r="F15" s="6" t="n">
        <v>7499.0</v>
      </c>
      <c r="G15" s="5" t="n">
        <f si="1" t="shared"/>
        <v>8969.0</v>
      </c>
      <c r="H15" s="5" t="n">
        <v>219.0</v>
      </c>
      <c r="I15" s="6" t="n">
        <v>8750.0</v>
      </c>
      <c r="J15" s="7" t="n">
        <f si="2" t="shared"/>
        <v>-13.301371390344519</v>
      </c>
      <c r="K15" s="7" t="n">
        <f si="2" t="shared"/>
        <v>26.48401826484019</v>
      </c>
      <c r="L15" s="7" t="n">
        <f si="2" t="shared"/>
        <v>-14.297142857142852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557.0</v>
      </c>
      <c r="E16" s="5" t="n">
        <f si="3" t="shared"/>
        <v>65.0</v>
      </c>
      <c r="F16" s="5" t="n">
        <f si="3" t="shared"/>
        <v>492.0</v>
      </c>
      <c r="G16" s="5" t="n">
        <f si="3" t="shared"/>
        <v>511.0</v>
      </c>
      <c r="H16" s="5" t="n">
        <f si="3" t="shared"/>
        <v>76.0</v>
      </c>
      <c r="I16" s="5" t="n">
        <f si="3" t="shared"/>
        <v>435.0</v>
      </c>
      <c r="J16" s="7" t="n">
        <f si="2" t="shared"/>
        <v>9.001956947162437</v>
      </c>
      <c r="K16" s="7" t="n">
        <f si="2" t="shared"/>
        <v>-14.473684210526317</v>
      </c>
      <c r="L16" s="7" t="n">
        <f si="2" t="shared"/>
        <v>13.103448275862073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69527.0</v>
      </c>
      <c r="E17" s="5" t="n">
        <v>684.0</v>
      </c>
      <c r="F17" s="6" t="n">
        <v>68843.0</v>
      </c>
      <c r="G17" s="5" t="n">
        <f si="1" t="shared"/>
        <v>70977.0</v>
      </c>
      <c r="H17" s="5" t="n">
        <v>683.0</v>
      </c>
      <c r="I17" s="6" t="n">
        <v>70294.0</v>
      </c>
      <c r="J17" s="7" t="n">
        <f si="2" t="shared"/>
        <v>-2.042915310593574</v>
      </c>
      <c r="K17" s="7" t="n">
        <f si="2" t="shared"/>
        <v>0.14641288433381305</v>
      </c>
      <c r="L17" s="7" t="n">
        <f si="2" t="shared"/>
        <v>-2.0641875551256184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548.0</v>
      </c>
      <c r="E18" s="5" t="n">
        <f si="4" t="shared"/>
        <v>3.0</v>
      </c>
      <c r="F18" s="5" t="n">
        <f si="4" t="shared"/>
        <v>545.0</v>
      </c>
      <c r="G18" s="5" t="n">
        <f si="4" t="shared"/>
        <v>839.0</v>
      </c>
      <c r="H18" s="5" t="n">
        <f si="4" t="shared"/>
        <v>3.0</v>
      </c>
      <c r="I18" s="5" t="n">
        <f si="4" t="shared"/>
        <v>836.0</v>
      </c>
      <c r="J18" s="7" t="n">
        <f si="2" t="shared"/>
        <v>-34.68414779499403</v>
      </c>
      <c r="K18" s="7" t="n">
        <f si="2" t="shared"/>
        <v>0.0</v>
      </c>
      <c r="L18" s="7" t="n">
        <f si="2" t="shared"/>
        <v>-34.80861244019139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522977.0</v>
      </c>
      <c r="E19" s="5" t="n">
        <v>318134.0</v>
      </c>
      <c r="F19" s="6" t="n">
        <v>204843.0</v>
      </c>
      <c r="G19" s="5" t="n">
        <f si="1" t="shared"/>
        <v>396342.0</v>
      </c>
      <c r="H19" s="5" t="n">
        <v>199883.0</v>
      </c>
      <c r="I19" s="6" t="n">
        <v>196459.0</v>
      </c>
      <c r="J19" s="7" t="n">
        <f si="2" t="shared"/>
        <v>31.950941358725537</v>
      </c>
      <c r="K19" s="7" t="n">
        <f si="2" t="shared"/>
        <v>59.16010866356818</v>
      </c>
      <c r="L19" s="7" t="n">
        <f si="2" t="shared"/>
        <v>4.2675570984276545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6019.0</v>
      </c>
      <c r="E20" s="5" t="n">
        <v>67.0</v>
      </c>
      <c r="F20" s="6" t="n">
        <v>5952.0</v>
      </c>
      <c r="G20" s="5" t="n">
        <f si="1" t="shared"/>
        <v>5761.0</v>
      </c>
      <c r="H20" s="5" t="n">
        <v>71.0</v>
      </c>
      <c r="I20" s="6" t="n">
        <v>5690.0</v>
      </c>
      <c r="J20" s="7" t="n">
        <f si="2" t="shared"/>
        <v>4.4783891685471255</v>
      </c>
      <c r="K20" s="7" t="n">
        <f si="2" t="shared"/>
        <v>-5.633802816901412</v>
      </c>
      <c r="L20" s="7" t="n">
        <f si="2" t="shared"/>
        <v>4.604569420035154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35583.0</v>
      </c>
      <c r="E21" s="5" t="n">
        <v>530.0</v>
      </c>
      <c r="F21" s="6" t="n">
        <v>35053.0</v>
      </c>
      <c r="G21" s="5" t="n">
        <f si="1" t="shared"/>
        <v>36029.0</v>
      </c>
      <c r="H21" s="5" t="n">
        <v>514.0</v>
      </c>
      <c r="I21" s="6" t="n">
        <v>35515.0</v>
      </c>
      <c r="J21" s="7" t="n">
        <f si="2" t="shared"/>
        <v>-1.2378916983540988</v>
      </c>
      <c r="K21" s="7" t="n">
        <f si="2" t="shared"/>
        <v>3.112840466926059</v>
      </c>
      <c r="L21" s="7" t="n">
        <f si="2" t="shared"/>
        <v>-1.3008587920596892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173.0</v>
      </c>
      <c r="E22" s="5" t="n">
        <v>4.0</v>
      </c>
      <c r="F22" s="6" t="n">
        <v>169.0</v>
      </c>
      <c r="G22" s="5" t="n">
        <f si="1" t="shared"/>
        <v>249.0</v>
      </c>
      <c r="H22" s="5" t="n">
        <v>2.0</v>
      </c>
      <c r="I22" s="6" t="n">
        <v>247.0</v>
      </c>
      <c r="J22" s="7" t="n">
        <f si="2" t="shared"/>
        <v>-30.522088353413658</v>
      </c>
      <c r="K22" s="7" t="n">
        <f si="2" t="shared"/>
        <v>100.0</v>
      </c>
      <c r="L22" s="7" t="n">
        <f si="2" t="shared"/>
        <v>-31.57894736842105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350.0</v>
      </c>
      <c r="E23" s="5" t="n">
        <v>20.0</v>
      </c>
      <c r="F23" s="6" t="n">
        <v>330.0</v>
      </c>
      <c r="G23" s="5" t="n">
        <f si="1" t="shared"/>
        <v>358.0</v>
      </c>
      <c r="H23" s="5" t="n">
        <v>16.0</v>
      </c>
      <c r="I23" s="6" t="n">
        <v>342.0</v>
      </c>
      <c r="J23" s="7" t="n">
        <f si="2" t="shared"/>
        <v>-2.2346368715083775</v>
      </c>
      <c r="K23" s="7" t="n">
        <f si="2" t="shared"/>
        <v>25.0</v>
      </c>
      <c r="L23" s="7" t="n">
        <f si="2" t="shared"/>
        <v>-3.508771929824561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76.0</v>
      </c>
      <c r="E24" s="5" t="n">
        <v>11.0</v>
      </c>
      <c r="F24" s="6" t="n">
        <v>65.0</v>
      </c>
      <c r="G24" s="5" t="n">
        <f si="1" t="shared"/>
        <v>64.0</v>
      </c>
      <c r="H24" s="5" t="n">
        <v>12.0</v>
      </c>
      <c r="I24" s="6" t="n">
        <v>52.0</v>
      </c>
      <c r="J24" s="7" t="n">
        <f si="2" t="shared"/>
        <v>18.75</v>
      </c>
      <c r="K24" s="7" t="n">
        <f si="2" t="shared"/>
        <v>-8.333333333333337</v>
      </c>
      <c r="L24" s="7" t="n">
        <f si="2" t="shared"/>
        <v>25.0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620.0</v>
      </c>
      <c r="E25" s="5" t="n">
        <f si="5" t="shared"/>
        <v>21.0</v>
      </c>
      <c r="F25" s="5" t="n">
        <f si="5" t="shared"/>
        <v>599.0</v>
      </c>
      <c r="G25" s="5" t="n">
        <f si="5" t="shared"/>
        <v>647.0</v>
      </c>
      <c r="H25" s="5" t="n">
        <f si="5" t="shared"/>
        <v>20.0</v>
      </c>
      <c r="I25" s="5" t="n">
        <f si="5" t="shared"/>
        <v>627.0</v>
      </c>
      <c r="J25" s="7" t="n">
        <f si="2" t="shared"/>
        <v>-4.1731066460587325</v>
      </c>
      <c r="K25" s="7" t="n">
        <f si="2" t="shared"/>
        <v>5.000000000000004</v>
      </c>
      <c r="L25" s="7" t="n">
        <f si="2" t="shared"/>
        <v>-4.465709728867628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42821.0</v>
      </c>
      <c r="E26" s="5" t="n">
        <v>653.0</v>
      </c>
      <c r="F26" s="6" t="n">
        <v>42168.0</v>
      </c>
      <c r="G26" s="5" t="n">
        <f si="1" t="shared"/>
        <v>43108.0</v>
      </c>
      <c r="H26" s="5" t="n">
        <v>635.0</v>
      </c>
      <c r="I26" s="6" t="n">
        <v>42473.0</v>
      </c>
      <c r="J26" s="7" t="n">
        <f si="2" t="shared"/>
        <v>-0.6657696947202418</v>
      </c>
      <c r="K26" s="7" t="n">
        <f si="2" t="shared"/>
        <v>2.834645669291347</v>
      </c>
      <c r="L26" s="7" t="n">
        <f si="2" t="shared"/>
        <v>-0.7181032656040309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464.0</v>
      </c>
      <c r="E27" s="5" t="n">
        <v>4.0</v>
      </c>
      <c r="F27" s="6" t="n">
        <v>460.0</v>
      </c>
      <c r="G27" s="5" t="n">
        <f si="1" t="shared"/>
        <v>425.0</v>
      </c>
      <c r="H27" s="5" t="n">
        <v>1.0</v>
      </c>
      <c r="I27" s="6" t="n">
        <v>424.0</v>
      </c>
      <c r="J27" s="7" t="n">
        <f si="2" t="shared"/>
        <v>9.176470588235297</v>
      </c>
      <c r="K27" s="7" t="n">
        <f si="2" t="shared"/>
        <v>300.0</v>
      </c>
      <c r="L27" s="7" t="n">
        <f si="2" t="shared"/>
        <v>8.490566037735858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2869.0</v>
      </c>
      <c r="E28" s="5" t="n">
        <v>40.0</v>
      </c>
      <c r="F28" s="6" t="n">
        <v>2829.0</v>
      </c>
      <c r="G28" s="5" t="n">
        <f si="1" t="shared"/>
        <v>2601.0</v>
      </c>
      <c r="H28" s="5" t="n">
        <v>50.0</v>
      </c>
      <c r="I28" s="6" t="n">
        <v>2551.0</v>
      </c>
      <c r="J28" s="7" t="n">
        <f si="2" t="shared"/>
        <v>10.303729334871203</v>
      </c>
      <c r="K28" s="7" t="n">
        <f si="2" t="shared"/>
        <v>-19.999999999999996</v>
      </c>
      <c r="L28" s="7" t="n">
        <f si="2" t="shared"/>
        <v>10.897687181497462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3385.0</v>
      </c>
      <c r="E29" s="5" t="n">
        <v>25.0</v>
      </c>
      <c r="F29" s="6" t="n">
        <v>3360.0</v>
      </c>
      <c r="G29" s="5" t="n">
        <f si="1" t="shared"/>
        <v>3383.0</v>
      </c>
      <c r="H29" s="5" t="n">
        <v>15.0</v>
      </c>
      <c r="I29" s="6" t="n">
        <v>3368.0</v>
      </c>
      <c r="J29" s="7" t="n">
        <f si="2" t="shared"/>
        <v>0.059119125036954934</v>
      </c>
      <c r="K29" s="7" t="n">
        <f si="2" t="shared"/>
        <v>66.66666666666667</v>
      </c>
      <c r="L29" s="7" t="n">
        <f si="2" t="shared"/>
        <v>-0.23752969121140222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1006.0</v>
      </c>
      <c r="E30" s="5" t="n">
        <v>4.0</v>
      </c>
      <c r="F30" s="6" t="n">
        <v>1002.0</v>
      </c>
      <c r="G30" s="5" t="n">
        <f si="1" t="shared"/>
        <v>1023.0</v>
      </c>
      <c r="H30" s="5" t="n">
        <v>3.0</v>
      </c>
      <c r="I30" s="6" t="n">
        <v>1020.0</v>
      </c>
      <c r="J30" s="7" t="n">
        <f si="2" t="shared"/>
        <v>-1.6617790811339184</v>
      </c>
      <c r="K30" s="7" t="n">
        <f si="2" t="shared"/>
        <v>33.33333333333333</v>
      </c>
      <c r="L30" s="7" t="n">
        <f si="2" t="shared"/>
        <v>-1.764705882352946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1463.0</v>
      </c>
      <c r="E31" s="5" t="n">
        <v>15.0</v>
      </c>
      <c r="F31" s="6" t="n">
        <v>1448.0</v>
      </c>
      <c r="G31" s="5" t="n">
        <f si="1" t="shared"/>
        <v>1358.0</v>
      </c>
      <c r="H31" s="5" t="n">
        <v>11.0</v>
      </c>
      <c r="I31" s="6" t="n">
        <v>1347.0</v>
      </c>
      <c r="J31" s="7" t="n">
        <f si="2" t="shared"/>
        <v>7.731958762886593</v>
      </c>
      <c r="K31" s="7" t="n">
        <f si="2" t="shared"/>
        <v>36.36363636363635</v>
      </c>
      <c r="L31" s="7" t="n">
        <f si="2" t="shared"/>
        <v>7.498144023756503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712.0</v>
      </c>
      <c r="E32" s="5" t="n">
        <v>19.0</v>
      </c>
      <c r="F32" s="6" t="n">
        <v>693.0</v>
      </c>
      <c r="G32" s="5" t="n">
        <f si="1" t="shared"/>
        <v>617.0</v>
      </c>
      <c r="H32" s="5" t="n">
        <v>19.0</v>
      </c>
      <c r="I32" s="6" t="n">
        <v>598.0</v>
      </c>
      <c r="J32" s="7" t="n">
        <f si="2" t="shared"/>
        <v>15.397082658022686</v>
      </c>
      <c r="K32" s="7" t="n">
        <f si="2" t="shared"/>
        <v>0.0</v>
      </c>
      <c r="L32" s="7" t="n">
        <f si="2" t="shared"/>
        <v>15.88628762541806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509.0</v>
      </c>
      <c r="E33" s="5" t="n">
        <v>5.0</v>
      </c>
      <c r="F33" s="6" t="n">
        <v>504.0</v>
      </c>
      <c r="G33" s="5" t="n">
        <f si="1" t="shared"/>
        <v>536.0</v>
      </c>
      <c r="H33" s="5" t="n">
        <v>3.0</v>
      </c>
      <c r="I33" s="6" t="n">
        <v>533.0</v>
      </c>
      <c r="J33" s="7" t="n">
        <f si="2" t="shared"/>
        <v>-5.037313432835822</v>
      </c>
      <c r="K33" s="7" t="n">
        <f si="2" t="shared"/>
        <v>66.66666666666667</v>
      </c>
      <c r="L33" s="7" t="n">
        <f si="2" t="shared"/>
        <v>-5.44090056285178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3200.0</v>
      </c>
      <c r="E34" s="5" t="n">
        <v>16.0</v>
      </c>
      <c r="F34" s="6" t="n">
        <v>3184.0</v>
      </c>
      <c r="G34" s="5" t="n">
        <f si="1" t="shared"/>
        <v>3513.0</v>
      </c>
      <c r="H34" s="5" t="n">
        <v>19.0</v>
      </c>
      <c r="I34" s="6" t="n">
        <v>3494.0</v>
      </c>
      <c r="J34" s="7" t="n">
        <f si="2" t="shared"/>
        <v>-8.909763734699682</v>
      </c>
      <c r="K34" s="7" t="n">
        <f si="2" t="shared"/>
        <v>-15.789473684210531</v>
      </c>
      <c r="L34" s="7" t="n">
        <f si="2" t="shared"/>
        <v>-8.872352604464794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571.0</v>
      </c>
      <c r="E35" s="5" t="n">
        <v>0.0</v>
      </c>
      <c r="F35" s="6" t="n">
        <v>571.0</v>
      </c>
      <c r="G35" s="5" t="n">
        <f si="1" t="shared"/>
        <v>639.0</v>
      </c>
      <c r="H35" s="5" t="n">
        <v>1.0</v>
      </c>
      <c r="I35" s="6" t="n">
        <v>638.0</v>
      </c>
      <c r="J35" s="7" t="n">
        <f si="2" t="shared"/>
        <v>-10.641627543035991</v>
      </c>
      <c r="K35" s="7" t="n">
        <f si="2" t="shared"/>
        <v>-100.0</v>
      </c>
      <c r="L35" s="7" t="n">
        <f si="2" t="shared"/>
        <v>-10.501567398119127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110.0</v>
      </c>
      <c r="E36" s="5" t="n">
        <v>0.0</v>
      </c>
      <c r="F36" s="6" t="n">
        <v>110.0</v>
      </c>
      <c r="G36" s="5" t="n">
        <f si="1" t="shared"/>
        <v>98.0</v>
      </c>
      <c r="H36" s="5" t="n">
        <v>0.0</v>
      </c>
      <c r="I36" s="6" t="n">
        <v>98.0</v>
      </c>
      <c r="J36" s="7" t="n">
        <f si="2" t="shared"/>
        <v>12.244897959183664</v>
      </c>
      <c r="K36" s="7" t="str">
        <f si="2" t="shared"/>
        <v>-</v>
      </c>
      <c r="L36" s="7" t="n">
        <f si="2" t="shared"/>
        <v>12.244897959183664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459.0</v>
      </c>
      <c r="E37" s="5" t="n">
        <v>3.0</v>
      </c>
      <c r="F37" s="6" t="n">
        <v>456.0</v>
      </c>
      <c r="G37" s="5" t="n">
        <f si="1" t="shared"/>
        <v>454.0</v>
      </c>
      <c r="H37" s="5" t="n">
        <v>2.0</v>
      </c>
      <c r="I37" s="6" t="n">
        <v>452.0</v>
      </c>
      <c r="J37" s="7" t="n">
        <f si="2" t="shared"/>
        <v>1.1013215859030812</v>
      </c>
      <c r="K37" s="7" t="n">
        <f si="2" t="shared"/>
        <v>50.0</v>
      </c>
      <c r="L37" s="7" t="n">
        <f si="2" t="shared"/>
        <v>0.8849557522123908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498.0</v>
      </c>
      <c r="E38" s="5" t="n">
        <v>0.0</v>
      </c>
      <c r="F38" s="6" t="n">
        <v>498.0</v>
      </c>
      <c r="G38" s="5" t="n">
        <f si="1" t="shared"/>
        <v>491.0</v>
      </c>
      <c r="H38" s="5" t="n">
        <v>0.0</v>
      </c>
      <c r="I38" s="6" t="n">
        <v>491.0</v>
      </c>
      <c r="J38" s="7" t="n">
        <f si="2" t="shared"/>
        <v>1.4256619144602745</v>
      </c>
      <c r="K38" s="7" t="str">
        <f si="2" t="shared"/>
        <v>-</v>
      </c>
      <c r="L38" s="7" t="n">
        <f si="2" t="shared"/>
        <v>1.4256619144602745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2454.0</v>
      </c>
      <c r="E39" s="5" t="n">
        <f si="6" t="shared"/>
        <v>4.0</v>
      </c>
      <c r="F39" s="5" t="n">
        <f si="6" t="shared"/>
        <v>2450.0</v>
      </c>
      <c r="G39" s="5" t="n">
        <f si="6" t="shared"/>
        <v>2529.0</v>
      </c>
      <c r="H39" s="5" t="n">
        <f si="6" t="shared"/>
        <v>4.0</v>
      </c>
      <c r="I39" s="5" t="n">
        <f si="6" t="shared"/>
        <v>2525.0</v>
      </c>
      <c r="J39" s="7" t="n">
        <f si="2" t="shared"/>
        <v>-2.9655990510083052</v>
      </c>
      <c r="K39" s="7" t="n">
        <f si="2" t="shared"/>
        <v>0.0</v>
      </c>
      <c r="L39" s="7" t="n">
        <f si="2" t="shared"/>
        <v>-2.970297029702973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17700.0</v>
      </c>
      <c r="E40" s="5" t="n">
        <v>135.0</v>
      </c>
      <c r="F40" s="6" t="n">
        <v>17565.0</v>
      </c>
      <c r="G40" s="5" t="n">
        <f si="1" t="shared"/>
        <v>17667.0</v>
      </c>
      <c r="H40" s="5" t="n">
        <v>128.0</v>
      </c>
      <c r="I40" s="6" t="n">
        <v>17539.0</v>
      </c>
      <c r="J40" s="7" t="n">
        <f si="2" t="shared"/>
        <v>0.18678892851078377</v>
      </c>
      <c r="K40" s="7" t="n">
        <f si="2" t="shared"/>
        <v>5.46875</v>
      </c>
      <c r="L40" s="7" t="n">
        <f si="2" t="shared"/>
        <v>0.1482410627743791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4358.0</v>
      </c>
      <c r="E41" s="5" t="n">
        <v>17.0</v>
      </c>
      <c r="F41" s="6" t="n">
        <v>4341.0</v>
      </c>
      <c r="G41" s="5" t="n">
        <f si="1" t="shared"/>
        <v>4492.0</v>
      </c>
      <c r="H41" s="5" t="n">
        <v>22.0</v>
      </c>
      <c r="I41" s="6" t="n">
        <v>4470.0</v>
      </c>
      <c r="J41" s="7" t="n">
        <f si="2" t="shared"/>
        <v>-2.9830810329474655</v>
      </c>
      <c r="K41" s="7" t="n">
        <f si="2" t="shared"/>
        <v>-22.72727272727273</v>
      </c>
      <c r="L41" s="7" t="n">
        <f si="2" t="shared"/>
        <v>-2.88590604026846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746.0</v>
      </c>
      <c r="E42" s="5" t="n">
        <v>3.0</v>
      </c>
      <c r="F42" s="6" t="n">
        <v>743.0</v>
      </c>
      <c r="G42" s="5" t="n">
        <f si="1" t="shared"/>
        <v>727.0</v>
      </c>
      <c r="H42" s="5" t="n">
        <v>5.0</v>
      </c>
      <c r="I42" s="6" t="n">
        <v>722.0</v>
      </c>
      <c r="J42" s="7" t="n">
        <f si="2" t="shared"/>
        <v>2.6134800550206227</v>
      </c>
      <c r="K42" s="7" t="n">
        <f si="2" t="shared"/>
        <v>-40.0</v>
      </c>
      <c r="L42" s="7" t="n">
        <f si="2" t="shared"/>
        <v>2.908587257617734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150.0</v>
      </c>
      <c r="E43" s="5" t="n">
        <f si="7" t="shared"/>
        <v>2.0</v>
      </c>
      <c r="F43" s="5" t="n">
        <f si="7" t="shared"/>
        <v>148.0</v>
      </c>
      <c r="G43" s="5" t="n">
        <f si="7" t="shared"/>
        <v>109.0</v>
      </c>
      <c r="H43" s="5" t="n">
        <f si="7" t="shared"/>
        <v>1.0</v>
      </c>
      <c r="I43" s="5" t="n">
        <f si="7" t="shared"/>
        <v>108.0</v>
      </c>
      <c r="J43" s="7" t="n">
        <f si="2" t="shared"/>
        <v>37.61467889908256</v>
      </c>
      <c r="K43" s="7" t="n">
        <f si="2" t="shared"/>
        <v>100.0</v>
      </c>
      <c r="L43" s="7" t="n">
        <f si="2" t="shared"/>
        <v>37.037037037037045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5254.0</v>
      </c>
      <c r="E44" s="5" t="n">
        <v>22.0</v>
      </c>
      <c r="F44" s="6" t="n">
        <v>5232.0</v>
      </c>
      <c r="G44" s="5" t="n">
        <f si="1" t="shared"/>
        <v>5328.0</v>
      </c>
      <c r="H44" s="5" t="n">
        <v>28.0</v>
      </c>
      <c r="I44" s="6" t="n">
        <v>5300.0</v>
      </c>
      <c r="J44" s="7" t="n">
        <f si="2" t="shared"/>
        <v>-1.388888888888884</v>
      </c>
      <c r="K44" s="7" t="n">
        <f si="2" t="shared"/>
        <v>-21.42857142857143</v>
      </c>
      <c r="L44" s="7" t="n">
        <f si="2" t="shared"/>
        <v>-1.2830188679245236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384.0</v>
      </c>
      <c r="E45" s="5" t="n">
        <v>9.0</v>
      </c>
      <c r="F45" s="6" t="n">
        <v>375.0</v>
      </c>
      <c r="G45" s="5" t="n">
        <f si="1" t="shared"/>
        <v>382.0</v>
      </c>
      <c r="H45" s="5" t="n">
        <v>13.0</v>
      </c>
      <c r="I45" s="6" t="n">
        <v>369.0</v>
      </c>
      <c r="J45" s="7" t="n">
        <f si="2" t="shared"/>
        <v>0.5235602094240788</v>
      </c>
      <c r="K45" s="7" t="n">
        <f si="2" t="shared"/>
        <v>-30.76923076923077</v>
      </c>
      <c r="L45" s="7" t="n">
        <f si="2" t="shared"/>
        <v>1.6260162601626105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351.0</v>
      </c>
      <c r="E46" s="5" t="n">
        <f si="8" t="shared"/>
        <v>2.0</v>
      </c>
      <c r="F46" s="5" t="n">
        <f si="8" t="shared"/>
        <v>349.0</v>
      </c>
      <c r="G46" s="5" t="n">
        <f si="8" t="shared"/>
        <v>387.0</v>
      </c>
      <c r="H46" s="5" t="n">
        <f si="8" t="shared"/>
        <v>3.0</v>
      </c>
      <c r="I46" s="5" t="n">
        <f si="8" t="shared"/>
        <v>384.0</v>
      </c>
      <c r="J46" s="7" t="n">
        <f si="2" t="shared"/>
        <v>-9.302325581395355</v>
      </c>
      <c r="K46" s="7" t="n">
        <f si="2" t="shared"/>
        <v>-33.333333333333336</v>
      </c>
      <c r="L46" s="7" t="n">
        <f si="2" t="shared"/>
        <v>-9.114583333333337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735.0</v>
      </c>
      <c r="E47" s="5" t="n">
        <v>11.0</v>
      </c>
      <c r="F47" s="6" t="n">
        <v>724.0</v>
      </c>
      <c r="G47" s="5" t="n">
        <f si="1" t="shared"/>
        <v>769.0</v>
      </c>
      <c r="H47" s="5" t="n">
        <v>16.0</v>
      </c>
      <c r="I47" s="6" t="n">
        <v>753.0</v>
      </c>
      <c r="J47" s="7" t="n">
        <f si="2" t="shared"/>
        <v>-4.421326397919378</v>
      </c>
      <c r="K47" s="7" t="n">
        <f si="2" t="shared"/>
        <v>-31.25</v>
      </c>
      <c r="L47" s="7" t="n">
        <f si="2" t="shared"/>
        <v>-3.8512616201859196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2962.0</v>
      </c>
      <c r="E48" s="5" t="n">
        <v>99.0</v>
      </c>
      <c r="F48" s="12" t="n">
        <v>2863.0</v>
      </c>
      <c r="G48" s="5" t="n">
        <f si="1" t="shared"/>
        <v>2442.0</v>
      </c>
      <c r="H48" s="13" t="n">
        <v>105.0</v>
      </c>
      <c r="I48" s="12" t="n">
        <v>2337.0</v>
      </c>
      <c r="J48" s="14" t="n">
        <f si="2" t="shared"/>
        <v>21.29402129402129</v>
      </c>
      <c r="K48" s="14" t="n">
        <f si="2" t="shared"/>
        <v>-5.714285714285716</v>
      </c>
      <c r="L48" s="14" t="n">
        <f si="2" t="shared"/>
        <v>22.507488232777064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592449.0</v>
      </c>
      <c r="E49" s="5" t="n">
        <f ref="E49:I49" si="9" t="shared">E19+E26+E40+E44+E47+E48</f>
        <v>319054.0</v>
      </c>
      <c r="F49" s="5" t="n">
        <f si="9" t="shared"/>
        <v>273395.0</v>
      </c>
      <c r="G49" s="5" t="n">
        <f si="9" t="shared"/>
        <v>465656.0</v>
      </c>
      <c r="H49" s="5" t="n">
        <f si="9" t="shared"/>
        <v>200795.0</v>
      </c>
      <c r="I49" s="5" t="n">
        <f si="9" t="shared"/>
        <v>264861.0</v>
      </c>
      <c r="J49" s="7" t="n">
        <f si="2" t="shared"/>
        <v>27.228898586080707</v>
      </c>
      <c r="K49" s="7" t="n">
        <f si="2" t="shared"/>
        <v>58.895390821484604</v>
      </c>
      <c r="L49" s="7" t="n">
        <f si="2" t="shared"/>
        <v>3.222067424045072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