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<sst xmlns="http://schemas.openxmlformats.org/spreadsheetml/2006/main" count="113" uniqueCount="62">
  <si>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</si>
  <si>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</si>
  <si>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</si>
  <si>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</si>
  <si>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</si>
  <si>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</si>
  <si>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</si>
  <si>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</si>
  <si>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</si>
  <si>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</si>
  <si>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</si>
  <si>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</si>
  <si>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</si>
  <si>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</si>
  <si>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</si>
  <si>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</si>
  <si>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</si>
  <si>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</si>
  <si>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</si>
  <si>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</si>
  <si>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</si>
  <si>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</si>
  <si>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</si>
  <si>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</si>
  <si>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</si>
  <si>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</si>
  <si>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</si>
  <si>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</si>
  <si>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</si>
  <si>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</si>
  <si>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</si>
  <si>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</si>
  <si>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</si>
  <si>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</si>
  <si>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</si>
  <si>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</si>
  <si>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</si>
  <si>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</si>
  <si>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</si>
  <si>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</si>
  <si>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</si>
  <si>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</si>
  <si>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</si>
  <si>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</si>
  <si>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</si>
  <si>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</si>
  <si>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</si>
  <si>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</si>
  <si>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</si>
  <si>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</si>
  <si>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</si>
  <si>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</si>
  <si>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</si>
  <si>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</si>
  <si>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</si>
  <si>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</si>
  <si>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</si>
  <si>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101年8月來臺旅客人次及成長率－按居住地分
Table 1-2 Visitor Arrivals by Residence,
August,2012</t>
  </si>
  <si>
    <t>101年8月 Aug.., 2012</t>
  </si>
  <si>
    <t>100年8月 Aug..,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</si>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</sst>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104590.0</v>
      </c>
      <c r="E4" s="5" t="n">
        <v>94480.0</v>
      </c>
      <c r="F4" s="6" t="n">
        <v>10110.0</v>
      </c>
      <c r="G4" s="5" t="n">
        <f>H4+I4</f>
        <v>81056.0</v>
      </c>
      <c r="H4" s="5" t="n">
        <v>72227.0</v>
      </c>
      <c r="I4" s="6" t="n">
        <v>8829.0</v>
      </c>
      <c r="J4" s="7" t="n">
        <f>IF(G4=0,"-",((D4/G4)-1)*100)</f>
        <v>29.03424792735887</v>
      </c>
      <c r="K4" s="7" t="n">
        <f>IF(H4=0,"-",((E4/H4)-1)*100)</f>
        <v>30.809807966549908</v>
      </c>
      <c r="L4" s="7" t="n">
        <f>IF(I4=0,"-",((F4/I4)-1)*100)</f>
        <v>14.509004417261306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205002.0</v>
      </c>
      <c r="E5" s="5" t="n">
        <v>201896.0</v>
      </c>
      <c r="F5" s="6" t="n">
        <v>3106.0</v>
      </c>
      <c r="G5" s="5" t="n">
        <f ref="G5:G48" si="1" t="shared">H5+I5</f>
        <v>138673.0</v>
      </c>
      <c r="H5" s="5" t="n">
        <v>135866.0</v>
      </c>
      <c r="I5" s="6" t="n">
        <v>2807.0</v>
      </c>
      <c r="J5" s="7" t="n">
        <f ref="J5:L49" si="2" t="shared">IF(G5=0,"-",((D5/G5)-1)*100)</f>
        <v>47.831228862143305</v>
      </c>
      <c r="K5" s="7" t="n">
        <f si="2" t="shared"/>
        <v>48.599355247081675</v>
      </c>
      <c r="L5" s="7" t="n">
        <f si="2" t="shared"/>
        <v>10.651941574634849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130982.0</v>
      </c>
      <c r="E6" s="5" t="n">
        <v>171.0</v>
      </c>
      <c r="F6" s="6" t="n">
        <v>130811.0</v>
      </c>
      <c r="G6" s="5" t="n">
        <f si="1" t="shared"/>
        <v>117750.0</v>
      </c>
      <c r="H6" s="5" t="n">
        <v>186.0</v>
      </c>
      <c r="I6" s="6" t="n">
        <v>117564.0</v>
      </c>
      <c r="J6" s="7" t="n">
        <f si="2" t="shared"/>
        <v>11.237367303609336</v>
      </c>
      <c r="K6" s="7" t="n">
        <f si="2" t="shared"/>
        <v>-8.064516129032262</v>
      </c>
      <c r="L6" s="7" t="n">
        <f si="2" t="shared"/>
        <v>11.267905141029576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21566.0</v>
      </c>
      <c r="E7" s="5" t="n">
        <v>287.0</v>
      </c>
      <c r="F7" s="6" t="n">
        <v>21279.0</v>
      </c>
      <c r="G7" s="5" t="n">
        <f si="1" t="shared"/>
        <v>21348.0</v>
      </c>
      <c r="H7" s="5" t="n">
        <v>195.0</v>
      </c>
      <c r="I7" s="6" t="n">
        <v>21153.0</v>
      </c>
      <c r="J7" s="7" t="n">
        <f si="2" t="shared"/>
        <v>1.0211729436012673</v>
      </c>
      <c r="K7" s="7" t="n">
        <f si="2" t="shared"/>
        <v>47.17948717948719</v>
      </c>
      <c r="L7" s="7" t="n">
        <f si="2" t="shared"/>
        <v>0.5956601900439562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1769.0</v>
      </c>
      <c r="E8" s="5" t="n">
        <v>4.0</v>
      </c>
      <c r="F8" s="6" t="n">
        <v>1765.0</v>
      </c>
      <c r="G8" s="5" t="n">
        <f si="1" t="shared"/>
        <v>1918.0</v>
      </c>
      <c r="H8" s="5" t="n">
        <v>4.0</v>
      </c>
      <c r="I8" s="6" t="n">
        <v>1914.0</v>
      </c>
      <c r="J8" s="7" t="n">
        <f si="2" t="shared"/>
        <v>-7.76850886339937</v>
      </c>
      <c r="K8" s="7" t="n">
        <f si="2" t="shared"/>
        <v>0.0</v>
      </c>
      <c r="L8" s="7" t="n">
        <f si="2" t="shared"/>
        <v>-7.784743991640541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898.0</v>
      </c>
      <c r="E9" s="5" t="n">
        <v>9.0</v>
      </c>
      <c r="F9" s="6" t="n">
        <v>889.0</v>
      </c>
      <c r="G9" s="5" t="n">
        <f si="1" t="shared"/>
        <v>977.0</v>
      </c>
      <c r="H9" s="5" t="n">
        <v>16.0</v>
      </c>
      <c r="I9" s="6" t="n">
        <v>961.0</v>
      </c>
      <c r="J9" s="7" t="n">
        <f si="2" t="shared"/>
        <v>-8.085977482088024</v>
      </c>
      <c r="K9" s="7" t="n">
        <f si="2" t="shared"/>
        <v>-43.75</v>
      </c>
      <c r="L9" s="7" t="n">
        <f si="2" t="shared"/>
        <v>-7.492195629552545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23991.0</v>
      </c>
      <c r="E10" s="5" t="n">
        <v>77.0</v>
      </c>
      <c r="F10" s="6" t="n">
        <v>23914.0</v>
      </c>
      <c r="G10" s="5" t="n">
        <f si="1" t="shared"/>
        <v>22877.0</v>
      </c>
      <c r="H10" s="5" t="n">
        <v>47.0</v>
      </c>
      <c r="I10" s="6" t="n">
        <v>22830.0</v>
      </c>
      <c r="J10" s="7" t="n">
        <f si="2" t="shared"/>
        <v>4.869519604843298</v>
      </c>
      <c r="K10" s="7" t="n">
        <f si="2" t="shared"/>
        <v>63.829787234042556</v>
      </c>
      <c r="L10" s="7" t="n">
        <f si="2" t="shared"/>
        <v>4.7481384143670535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15117.0</v>
      </c>
      <c r="E11" s="5" t="n">
        <v>23.0</v>
      </c>
      <c r="F11" s="6" t="n">
        <v>15094.0</v>
      </c>
      <c r="G11" s="5" t="n">
        <f si="1" t="shared"/>
        <v>17046.0</v>
      </c>
      <c r="H11" s="5" t="n">
        <v>22.0</v>
      </c>
      <c r="I11" s="6" t="n">
        <v>17024.0</v>
      </c>
      <c r="J11" s="7" t="n">
        <f si="2" t="shared"/>
        <v>-11.316437873988027</v>
      </c>
      <c r="K11" s="7" t="n">
        <f si="2" t="shared"/>
        <v>4.545454545454541</v>
      </c>
      <c r="L11" s="7" t="n">
        <f si="2" t="shared"/>
        <v>-11.336936090225569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18795.0</v>
      </c>
      <c r="E12" s="5" t="n">
        <v>46.0</v>
      </c>
      <c r="F12" s="6" t="n">
        <v>18749.0</v>
      </c>
      <c r="G12" s="5" t="n">
        <f si="1" t="shared"/>
        <v>17222.0</v>
      </c>
      <c r="H12" s="5" t="n">
        <v>44.0</v>
      </c>
      <c r="I12" s="6" t="n">
        <v>17178.0</v>
      </c>
      <c r="J12" s="7" t="n">
        <f si="2" t="shared"/>
        <v>9.133666240854721</v>
      </c>
      <c r="K12" s="7" t="n">
        <f si="2" t="shared"/>
        <v>4.545454545454541</v>
      </c>
      <c r="L12" s="7" t="n">
        <f si="2" t="shared"/>
        <v>9.145418558621499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7914.0</v>
      </c>
      <c r="E13" s="5" t="n">
        <v>195.0</v>
      </c>
      <c r="F13" s="6" t="n">
        <v>7719.0</v>
      </c>
      <c r="G13" s="5" t="n">
        <f si="1" t="shared"/>
        <v>7963.0</v>
      </c>
      <c r="H13" s="5" t="n">
        <v>198.0</v>
      </c>
      <c r="I13" s="6" t="n">
        <v>7765.0</v>
      </c>
      <c r="J13" s="7" t="n">
        <f si="2" t="shared"/>
        <v>-0.6153459751349954</v>
      </c>
      <c r="K13" s="7" t="n">
        <f si="2" t="shared"/>
        <v>-1.5151515151515138</v>
      </c>
      <c r="L13" s="7" t="n">
        <f si="2" t="shared"/>
        <v>-0.592401802962006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7134.0</v>
      </c>
      <c r="E14" s="5" t="n">
        <v>60.0</v>
      </c>
      <c r="F14" s="6" t="n">
        <v>7074.0</v>
      </c>
      <c r="G14" s="5" t="n">
        <f si="1" t="shared"/>
        <v>7969.0</v>
      </c>
      <c r="H14" s="5" t="n">
        <v>85.0</v>
      </c>
      <c r="I14" s="6" t="n">
        <v>7884.0</v>
      </c>
      <c r="J14" s="7" t="n">
        <f si="2" t="shared"/>
        <v>-10.478102647760068</v>
      </c>
      <c r="K14" s="7" t="n">
        <f si="2" t="shared"/>
        <v>-29.411764705882348</v>
      </c>
      <c r="L14" s="7" t="n">
        <f si="2" t="shared"/>
        <v>-10.273972602739722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7887.0</v>
      </c>
      <c r="E15" s="5" t="n">
        <v>274.0</v>
      </c>
      <c r="F15" s="6" t="n">
        <v>7613.0</v>
      </c>
      <c r="G15" s="5" t="n">
        <f si="1" t="shared"/>
        <v>8655.0</v>
      </c>
      <c r="H15" s="5" t="n">
        <v>302.0</v>
      </c>
      <c r="I15" s="6" t="n">
        <v>8353.0</v>
      </c>
      <c r="J15" s="7" t="n">
        <f si="2" t="shared"/>
        <v>-8.873483535528592</v>
      </c>
      <c r="K15" s="7" t="n">
        <f si="2" t="shared"/>
        <v>-9.27152317880795</v>
      </c>
      <c r="L15" s="7" t="n">
        <f si="2" t="shared"/>
        <v>-8.859092541601822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658.0</v>
      </c>
      <c r="E16" s="5" t="n">
        <f si="3" t="shared"/>
        <v>66.0</v>
      </c>
      <c r="F16" s="5" t="n">
        <f si="3" t="shared"/>
        <v>592.0</v>
      </c>
      <c r="G16" s="5" t="n">
        <f si="3" t="shared"/>
        <v>732.0</v>
      </c>
      <c r="H16" s="5" t="n">
        <f si="3" t="shared"/>
        <v>110.0</v>
      </c>
      <c r="I16" s="5" t="n">
        <f si="3" t="shared"/>
        <v>622.0</v>
      </c>
      <c r="J16" s="7" t="n">
        <f si="2" t="shared"/>
        <v>-10.10928961748634</v>
      </c>
      <c r="K16" s="7" t="n">
        <f si="2" t="shared"/>
        <v>-40.0</v>
      </c>
      <c r="L16" s="7" t="n">
        <f si="2" t="shared"/>
        <v>-4.8231511254019255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81496.0</v>
      </c>
      <c r="E17" s="5" t="n">
        <v>741.0</v>
      </c>
      <c r="F17" s="6" t="n">
        <v>80755.0</v>
      </c>
      <c r="G17" s="5" t="n">
        <f si="1" t="shared"/>
        <v>82464.0</v>
      </c>
      <c r="H17" s="5" t="n">
        <v>808.0</v>
      </c>
      <c r="I17" s="6" t="n">
        <v>81656.0</v>
      </c>
      <c r="J17" s="7" t="n">
        <f si="2" t="shared"/>
        <v>-1.1738455568490513</v>
      </c>
      <c r="K17" s="7" t="n">
        <f si="2" t="shared"/>
        <v>-8.29207920792079</v>
      </c>
      <c r="L17" s="7" t="n">
        <f si="2" t="shared"/>
        <v>-1.103409424904478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785.0</v>
      </c>
      <c r="E18" s="5" t="n">
        <f si="4" t="shared"/>
        <v>3.0</v>
      </c>
      <c r="F18" s="5" t="n">
        <f si="4" t="shared"/>
        <v>782.0</v>
      </c>
      <c r="G18" s="5" t="n">
        <f si="4" t="shared"/>
        <v>803.0</v>
      </c>
      <c r="H18" s="5" t="n">
        <f si="4" t="shared"/>
        <v>4.0</v>
      </c>
      <c r="I18" s="5" t="n">
        <f si="4" t="shared"/>
        <v>799.0</v>
      </c>
      <c r="J18" s="7" t="n">
        <f si="2" t="shared"/>
        <v>-2.241594022415938</v>
      </c>
      <c r="K18" s="7" t="n">
        <f si="2" t="shared"/>
        <v>-25.0</v>
      </c>
      <c r="L18" s="7" t="n">
        <f si="2" t="shared"/>
        <v>-2.127659574468088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547088.0</v>
      </c>
      <c r="E19" s="5" t="n">
        <v>297591.0</v>
      </c>
      <c r="F19" s="6" t="n">
        <v>249497.0</v>
      </c>
      <c r="G19" s="5" t="n">
        <f si="1" t="shared"/>
        <v>444989.0</v>
      </c>
      <c r="H19" s="5" t="n">
        <v>209306.0</v>
      </c>
      <c r="I19" s="6" t="n">
        <v>235683.0</v>
      </c>
      <c r="J19" s="7" t="n">
        <f si="2" t="shared"/>
        <v>22.944162664695078</v>
      </c>
      <c r="K19" s="7" t="n">
        <f si="2" t="shared"/>
        <v>42.17987062004911</v>
      </c>
      <c r="L19" s="7" t="n">
        <f si="2" t="shared"/>
        <v>5.861262797910749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5294.0</v>
      </c>
      <c r="E20" s="5" t="n">
        <v>35.0</v>
      </c>
      <c r="F20" s="6" t="n">
        <v>5259.0</v>
      </c>
      <c r="G20" s="5" t="n">
        <f si="1" t="shared"/>
        <v>4797.0</v>
      </c>
      <c r="H20" s="5" t="n">
        <v>35.0</v>
      </c>
      <c r="I20" s="6" t="n">
        <v>4762.0</v>
      </c>
      <c r="J20" s="7" t="n">
        <f si="2" t="shared"/>
        <v>10.360642067959148</v>
      </c>
      <c r="K20" s="7" t="n">
        <f si="2" t="shared"/>
        <v>0.0</v>
      </c>
      <c r="L20" s="7" t="n">
        <f si="2" t="shared"/>
        <v>10.436791264174715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30688.0</v>
      </c>
      <c r="E21" s="5" t="n">
        <v>386.0</v>
      </c>
      <c r="F21" s="6" t="n">
        <v>30302.0</v>
      </c>
      <c r="G21" s="5" t="n">
        <f si="1" t="shared"/>
        <v>31092.0</v>
      </c>
      <c r="H21" s="5" t="n">
        <v>353.0</v>
      </c>
      <c r="I21" s="6" t="n">
        <v>30739.0</v>
      </c>
      <c r="J21" s="7" t="n">
        <f si="2" t="shared"/>
        <v>-1.2993696127621246</v>
      </c>
      <c r="K21" s="7" t="n">
        <f si="2" t="shared"/>
        <v>9.348441926345608</v>
      </c>
      <c r="L21" s="7" t="n">
        <f si="2" t="shared"/>
        <v>-1.4216467679495137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154.0</v>
      </c>
      <c r="E22" s="5" t="n">
        <v>2.0</v>
      </c>
      <c r="F22" s="6" t="n">
        <v>152.0</v>
      </c>
      <c r="G22" s="5" t="n">
        <f si="1" t="shared"/>
        <v>180.0</v>
      </c>
      <c r="H22" s="5" t="n">
        <v>3.0</v>
      </c>
      <c r="I22" s="6" t="n">
        <v>177.0</v>
      </c>
      <c r="J22" s="7" t="n">
        <f si="2" t="shared"/>
        <v>-14.444444444444448</v>
      </c>
      <c r="K22" s="7" t="n">
        <f si="2" t="shared"/>
        <v>-33.333333333333336</v>
      </c>
      <c r="L22" s="7" t="n">
        <f si="2" t="shared"/>
        <v>-14.124293785310737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268.0</v>
      </c>
      <c r="E23" s="5" t="n">
        <v>16.0</v>
      </c>
      <c r="F23" s="6" t="n">
        <v>252.0</v>
      </c>
      <c r="G23" s="5" t="n">
        <f si="1" t="shared"/>
        <v>271.0</v>
      </c>
      <c r="H23" s="5" t="n">
        <v>11.0</v>
      </c>
      <c r="I23" s="6" t="n">
        <v>260.0</v>
      </c>
      <c r="J23" s="7" t="n">
        <f si="2" t="shared"/>
        <v>-1.1070110701106972</v>
      </c>
      <c r="K23" s="7" t="n">
        <f si="2" t="shared"/>
        <v>45.45454545454546</v>
      </c>
      <c r="L23" s="7" t="n">
        <f si="2" t="shared"/>
        <v>-3.076923076923077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48.0</v>
      </c>
      <c r="E24" s="5" t="n">
        <v>2.0</v>
      </c>
      <c r="F24" s="6" t="n">
        <v>46.0</v>
      </c>
      <c r="G24" s="5" t="n">
        <f si="1" t="shared"/>
        <v>59.0</v>
      </c>
      <c r="H24" s="5" t="n">
        <v>16.0</v>
      </c>
      <c r="I24" s="6" t="n">
        <v>43.0</v>
      </c>
      <c r="J24" s="7" t="n">
        <f si="2" t="shared"/>
        <v>-18.644067796610166</v>
      </c>
      <c r="K24" s="7" t="n">
        <f si="2" t="shared"/>
        <v>-87.5</v>
      </c>
      <c r="L24" s="7" t="n">
        <f si="2" t="shared"/>
        <v>6.976744186046502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741.0</v>
      </c>
      <c r="E25" s="5" t="n">
        <f si="5" t="shared"/>
        <v>15.0</v>
      </c>
      <c r="F25" s="5" t="n">
        <f si="5" t="shared"/>
        <v>726.0</v>
      </c>
      <c r="G25" s="5" t="n">
        <f si="5" t="shared"/>
        <v>980.0</v>
      </c>
      <c r="H25" s="5" t="n">
        <f si="5" t="shared"/>
        <v>29.0</v>
      </c>
      <c r="I25" s="5" t="n">
        <f si="5" t="shared"/>
        <v>951.0</v>
      </c>
      <c r="J25" s="7" t="n">
        <f si="2" t="shared"/>
        <v>-24.38775510204082</v>
      </c>
      <c r="K25" s="7" t="n">
        <f si="2" t="shared"/>
        <v>-48.275862068965516</v>
      </c>
      <c r="L25" s="7" t="n">
        <f si="2" t="shared"/>
        <v>-23.65930599369085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37193.0</v>
      </c>
      <c r="E26" s="5" t="n">
        <v>456.0</v>
      </c>
      <c r="F26" s="6" t="n">
        <v>36737.0</v>
      </c>
      <c r="G26" s="5" t="n">
        <f si="1" t="shared"/>
        <v>37379.0</v>
      </c>
      <c r="H26" s="5" t="n">
        <v>447.0</v>
      </c>
      <c r="I26" s="6" t="n">
        <v>36932.0</v>
      </c>
      <c r="J26" s="7" t="n">
        <f si="2" t="shared"/>
        <v>-0.4976056074266322</v>
      </c>
      <c r="K26" s="7" t="n">
        <f si="2" t="shared"/>
        <v>2.0134228187919545</v>
      </c>
      <c r="L26" s="7" t="n">
        <f si="2" t="shared"/>
        <v>-0.5279974006281773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370.0</v>
      </c>
      <c r="E27" s="5" t="n">
        <v>5.0</v>
      </c>
      <c r="F27" s="6" t="n">
        <v>365.0</v>
      </c>
      <c r="G27" s="5" t="n">
        <f si="1" t="shared"/>
        <v>301.0</v>
      </c>
      <c r="H27" s="5" t="n">
        <v>1.0</v>
      </c>
      <c r="I27" s="6" t="n">
        <v>300.0</v>
      </c>
      <c r="J27" s="7" t="n">
        <f si="2" t="shared"/>
        <v>22.923588039867116</v>
      </c>
      <c r="K27" s="7" t="n">
        <f si="2" t="shared"/>
        <v>400.0</v>
      </c>
      <c r="L27" s="7" t="n">
        <f si="2" t="shared"/>
        <v>21.666666666666657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2618.0</v>
      </c>
      <c r="E28" s="5" t="n">
        <v>19.0</v>
      </c>
      <c r="F28" s="6" t="n">
        <v>2599.0</v>
      </c>
      <c r="G28" s="5" t="n">
        <f si="1" t="shared"/>
        <v>2334.0</v>
      </c>
      <c r="H28" s="5" t="n">
        <v>17.0</v>
      </c>
      <c r="I28" s="6" t="n">
        <v>2317.0</v>
      </c>
      <c r="J28" s="7" t="n">
        <f si="2" t="shared"/>
        <v>12.16795201371037</v>
      </c>
      <c r="K28" s="7" t="n">
        <f si="2" t="shared"/>
        <v>11.764705882352944</v>
      </c>
      <c r="L28" s="7" t="n">
        <f si="2" t="shared"/>
        <v>12.170910660336641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3330.0</v>
      </c>
      <c r="E29" s="5" t="n">
        <v>11.0</v>
      </c>
      <c r="F29" s="6" t="n">
        <v>3319.0</v>
      </c>
      <c r="G29" s="5" t="n">
        <f si="1" t="shared"/>
        <v>3341.0</v>
      </c>
      <c r="H29" s="5" t="n">
        <v>12.0</v>
      </c>
      <c r="I29" s="6" t="n">
        <v>3329.0</v>
      </c>
      <c r="J29" s="7" t="n">
        <f si="2" t="shared"/>
        <v>-0.3292427416941024</v>
      </c>
      <c r="K29" s="7" t="n">
        <f si="2" t="shared"/>
        <v>-8.333333333333337</v>
      </c>
      <c r="L29" s="7" t="n">
        <f si="2" t="shared"/>
        <v>-0.30039050765995334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818.0</v>
      </c>
      <c r="E30" s="5" t="n">
        <v>4.0</v>
      </c>
      <c r="F30" s="6" t="n">
        <v>814.0</v>
      </c>
      <c r="G30" s="5" t="n">
        <f si="1" t="shared"/>
        <v>822.0</v>
      </c>
      <c r="H30" s="5" t="n">
        <v>3.0</v>
      </c>
      <c r="I30" s="6" t="n">
        <v>819.0</v>
      </c>
      <c r="J30" s="7" t="n">
        <f si="2" t="shared"/>
        <v>-0.48661800486617945</v>
      </c>
      <c r="K30" s="7" t="n">
        <f si="2" t="shared"/>
        <v>33.33333333333333</v>
      </c>
      <c r="L30" s="7" t="n">
        <f si="2" t="shared"/>
        <v>-0.6105006105006083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1148.0</v>
      </c>
      <c r="E31" s="5" t="n">
        <v>10.0</v>
      </c>
      <c r="F31" s="6" t="n">
        <v>1138.0</v>
      </c>
      <c r="G31" s="5" t="n">
        <f si="1" t="shared"/>
        <v>1216.0</v>
      </c>
      <c r="H31" s="5" t="n">
        <v>6.0</v>
      </c>
      <c r="I31" s="6" t="n">
        <v>1210.0</v>
      </c>
      <c r="J31" s="7" t="n">
        <f si="2" t="shared"/>
        <v>-5.592105263157898</v>
      </c>
      <c r="K31" s="7" t="n">
        <f si="2" t="shared"/>
        <v>66.66666666666667</v>
      </c>
      <c r="L31" s="7" t="n">
        <f si="2" t="shared"/>
        <v>-5.950413223140494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508.0</v>
      </c>
      <c r="E32" s="5" t="n">
        <v>1.0</v>
      </c>
      <c r="F32" s="6" t="n">
        <v>507.0</v>
      </c>
      <c r="G32" s="5" t="n">
        <f si="1" t="shared"/>
        <v>457.0</v>
      </c>
      <c r="H32" s="5" t="n">
        <v>2.0</v>
      </c>
      <c r="I32" s="6" t="n">
        <v>455.0</v>
      </c>
      <c r="J32" s="7" t="n">
        <f si="2" t="shared"/>
        <v>11.159737417943116</v>
      </c>
      <c r="K32" s="7" t="n">
        <f si="2" t="shared"/>
        <v>-50.0</v>
      </c>
      <c r="L32" s="7" t="n">
        <f si="2" t="shared"/>
        <v>11.428571428571432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510.0</v>
      </c>
      <c r="E33" s="5" t="n">
        <v>2.0</v>
      </c>
      <c r="F33" s="6" t="n">
        <v>508.0</v>
      </c>
      <c r="G33" s="5" t="n">
        <f si="1" t="shared"/>
        <v>482.0</v>
      </c>
      <c r="H33" s="5" t="n">
        <v>2.0</v>
      </c>
      <c r="I33" s="6" t="n">
        <v>480.0</v>
      </c>
      <c r="J33" s="7" t="n">
        <f si="2" t="shared"/>
        <v>5.809128630705396</v>
      </c>
      <c r="K33" s="7" t="n">
        <f si="2" t="shared"/>
        <v>0.0</v>
      </c>
      <c r="L33" s="7" t="n">
        <f si="2" t="shared"/>
        <v>5.833333333333335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3105.0</v>
      </c>
      <c r="E34" s="5" t="n">
        <v>9.0</v>
      </c>
      <c r="F34" s="6" t="n">
        <v>3096.0</v>
      </c>
      <c r="G34" s="5" t="n">
        <f si="1" t="shared"/>
        <v>3306.0</v>
      </c>
      <c r="H34" s="5" t="n">
        <v>9.0</v>
      </c>
      <c r="I34" s="6" t="n">
        <v>3297.0</v>
      </c>
      <c r="J34" s="7" t="n">
        <f si="2" t="shared"/>
        <v>-6.079854809437391</v>
      </c>
      <c r="K34" s="7" t="n">
        <f si="2" t="shared"/>
        <v>0.0</v>
      </c>
      <c r="L34" s="7" t="n">
        <f si="2" t="shared"/>
        <v>-6.0964513193812575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446.0</v>
      </c>
      <c r="E35" s="5" t="n">
        <v>1.0</v>
      </c>
      <c r="F35" s="6" t="n">
        <v>445.0</v>
      </c>
      <c r="G35" s="5" t="n">
        <f si="1" t="shared"/>
        <v>521.0</v>
      </c>
      <c r="H35" s="5" t="n">
        <v>2.0</v>
      </c>
      <c r="I35" s="6" t="n">
        <v>519.0</v>
      </c>
      <c r="J35" s="7" t="n">
        <f si="2" t="shared"/>
        <v>-14.39539347408829</v>
      </c>
      <c r="K35" s="7" t="n">
        <f si="2" t="shared"/>
        <v>-50.0</v>
      </c>
      <c r="L35" s="7" t="n">
        <f si="2" t="shared"/>
        <v>-14.25818882466281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79.0</v>
      </c>
      <c r="E36" s="5" t="n">
        <v>0.0</v>
      </c>
      <c r="F36" s="6" t="n">
        <v>79.0</v>
      </c>
      <c r="G36" s="5" t="n">
        <f si="1" t="shared"/>
        <v>65.0</v>
      </c>
      <c r="H36" s="5" t="n">
        <v>0.0</v>
      </c>
      <c r="I36" s="6" t="n">
        <v>65.0</v>
      </c>
      <c r="J36" s="7" t="n">
        <f si="2" t="shared"/>
        <v>21.53846153846153</v>
      </c>
      <c r="K36" s="7" t="str">
        <f si="2" t="shared"/>
        <v>-</v>
      </c>
      <c r="L36" s="7" t="n">
        <f si="2" t="shared"/>
        <v>21.53846153846153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411.0</v>
      </c>
      <c r="E37" s="5" t="n">
        <v>1.0</v>
      </c>
      <c r="F37" s="6" t="n">
        <v>410.0</v>
      </c>
      <c r="G37" s="5" t="n">
        <f si="1" t="shared"/>
        <v>446.0</v>
      </c>
      <c r="H37" s="5" t="n">
        <v>4.0</v>
      </c>
      <c r="I37" s="6" t="n">
        <v>442.0</v>
      </c>
      <c r="J37" s="7" t="n">
        <f si="2" t="shared"/>
        <v>-7.847533632286996</v>
      </c>
      <c r="K37" s="7" t="n">
        <f si="2" t="shared"/>
        <v>-75.0</v>
      </c>
      <c r="L37" s="7" t="n">
        <f si="2" t="shared"/>
        <v>-7.239819004524883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430.0</v>
      </c>
      <c r="E38" s="5" t="n">
        <v>0.0</v>
      </c>
      <c r="F38" s="6" t="n">
        <v>430.0</v>
      </c>
      <c r="G38" s="5" t="n">
        <f si="1" t="shared"/>
        <v>432.0</v>
      </c>
      <c r="H38" s="5" t="n">
        <v>0.0</v>
      </c>
      <c r="I38" s="6" t="n">
        <v>432.0</v>
      </c>
      <c r="J38" s="7" t="n">
        <f si="2" t="shared"/>
        <v>-0.462962962962965</v>
      </c>
      <c r="K38" s="7" t="str">
        <f si="2" t="shared"/>
        <v>-</v>
      </c>
      <c r="L38" s="7" t="n">
        <f si="2" t="shared"/>
        <v>-0.462962962962965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2254.0</v>
      </c>
      <c r="E39" s="5" t="n">
        <f si="6" t="shared"/>
        <v>1.0</v>
      </c>
      <c r="F39" s="5" t="n">
        <f si="6" t="shared"/>
        <v>2253.0</v>
      </c>
      <c r="G39" s="5" t="n">
        <f si="6" t="shared"/>
        <v>2345.0</v>
      </c>
      <c r="H39" s="5" t="n">
        <f si="6" t="shared"/>
        <v>1.0</v>
      </c>
      <c r="I39" s="5" t="n">
        <f si="6" t="shared"/>
        <v>2344.0</v>
      </c>
      <c r="J39" s="7" t="n">
        <f si="2" t="shared"/>
        <v>-3.880597014925369</v>
      </c>
      <c r="K39" s="7" t="n">
        <f si="2" t="shared"/>
        <v>0.0</v>
      </c>
      <c r="L39" s="7" t="n">
        <f si="2" t="shared"/>
        <v>-3.882252559726962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16027.0</v>
      </c>
      <c r="E40" s="5" t="n">
        <v>64.0</v>
      </c>
      <c r="F40" s="6" t="n">
        <v>15963.0</v>
      </c>
      <c r="G40" s="5" t="n">
        <f si="1" t="shared"/>
        <v>16068.0</v>
      </c>
      <c r="H40" s="5" t="n">
        <v>59.0</v>
      </c>
      <c r="I40" s="6" t="n">
        <v>16009.0</v>
      </c>
      <c r="J40" s="7" t="n">
        <f si="2" t="shared"/>
        <v>-0.2551655464276825</v>
      </c>
      <c r="K40" s="7" t="n">
        <f si="2" t="shared"/>
        <v>8.47457627118644</v>
      </c>
      <c r="L40" s="7" t="n">
        <f si="2" t="shared"/>
        <v>-0.2873383721656575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3317.0</v>
      </c>
      <c r="E41" s="5" t="n">
        <v>20.0</v>
      </c>
      <c r="F41" s="6" t="n">
        <v>3297.0</v>
      </c>
      <c r="G41" s="5" t="n">
        <f si="1" t="shared"/>
        <v>3383.0</v>
      </c>
      <c r="H41" s="5" t="n">
        <v>16.0</v>
      </c>
      <c r="I41" s="6" t="n">
        <v>3367.0</v>
      </c>
      <c r="J41" s="7" t="n">
        <f si="2" t="shared"/>
        <v>-1.9509311262193352</v>
      </c>
      <c r="K41" s="7" t="n">
        <f si="2" t="shared"/>
        <v>25.0</v>
      </c>
      <c r="L41" s="7" t="n">
        <f si="2" t="shared"/>
        <v>-2.079002079002079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630.0</v>
      </c>
      <c r="E42" s="5" t="n">
        <v>2.0</v>
      </c>
      <c r="F42" s="6" t="n">
        <v>628.0</v>
      </c>
      <c r="G42" s="5" t="n">
        <f si="1" t="shared"/>
        <v>576.0</v>
      </c>
      <c r="H42" s="5" t="n">
        <v>5.0</v>
      </c>
      <c r="I42" s="6" t="n">
        <v>571.0</v>
      </c>
      <c r="J42" s="7" t="n">
        <f si="2" t="shared"/>
        <v>9.375</v>
      </c>
      <c r="K42" s="7" t="n">
        <f si="2" t="shared"/>
        <v>-60.0</v>
      </c>
      <c r="L42" s="7" t="n">
        <f si="2" t="shared"/>
        <v>9.982486865148864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106.0</v>
      </c>
      <c r="E43" s="5" t="n">
        <f si="7" t="shared"/>
        <v>1.0</v>
      </c>
      <c r="F43" s="5" t="n">
        <f si="7" t="shared"/>
        <v>105.0</v>
      </c>
      <c r="G43" s="5" t="n">
        <f si="7" t="shared"/>
        <v>130.0</v>
      </c>
      <c r="H43" s="5" t="n">
        <f si="7" t="shared"/>
        <v>0.0</v>
      </c>
      <c r="I43" s="5" t="n">
        <f si="7" t="shared"/>
        <v>130.0</v>
      </c>
      <c r="J43" s="7" t="n">
        <f si="2" t="shared"/>
        <v>-18.461538461538463</v>
      </c>
      <c r="K43" s="7" t="str">
        <f si="2" t="shared"/>
        <v>-</v>
      </c>
      <c r="L43" s="7" t="n">
        <f si="2" t="shared"/>
        <v>-19.23076923076923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4053.0</v>
      </c>
      <c r="E44" s="5" t="n">
        <v>23.0</v>
      </c>
      <c r="F44" s="6" t="n">
        <v>4030.0</v>
      </c>
      <c r="G44" s="5" t="n">
        <f si="1" t="shared"/>
        <v>4089.0</v>
      </c>
      <c r="H44" s="5" t="n">
        <v>21.0</v>
      </c>
      <c r="I44" s="6" t="n">
        <v>4068.0</v>
      </c>
      <c r="J44" s="7" t="n">
        <f si="2" t="shared"/>
        <v>-0.8804108584005821</v>
      </c>
      <c r="K44" s="7" t="n">
        <f si="2" t="shared"/>
        <v>9.523809523809534</v>
      </c>
      <c r="L44" s="7" t="n">
        <f si="2" t="shared"/>
        <v>-0.9341199606686335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392.0</v>
      </c>
      <c r="E45" s="5" t="n">
        <v>12.0</v>
      </c>
      <c r="F45" s="6" t="n">
        <v>380.0</v>
      </c>
      <c r="G45" s="5" t="n">
        <f si="1" t="shared"/>
        <v>481.0</v>
      </c>
      <c r="H45" s="5" t="n">
        <v>7.0</v>
      </c>
      <c r="I45" s="6" t="n">
        <v>474.0</v>
      </c>
      <c r="J45" s="7" t="n">
        <f si="2" t="shared"/>
        <v>-18.5031185031185</v>
      </c>
      <c r="K45" s="7" t="n">
        <f si="2" t="shared"/>
        <v>71.42857142857142</v>
      </c>
      <c r="L45" s="7" t="n">
        <f si="2" t="shared"/>
        <v>-19.831223628691987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305.0</v>
      </c>
      <c r="E46" s="5" t="n">
        <f si="8" t="shared"/>
        <v>2.0</v>
      </c>
      <c r="F46" s="5" t="n">
        <f si="8" t="shared"/>
        <v>303.0</v>
      </c>
      <c r="G46" s="5" t="n">
        <f si="8" t="shared"/>
        <v>395.0</v>
      </c>
      <c r="H46" s="5" t="n">
        <f si="8" t="shared"/>
        <v>1.0</v>
      </c>
      <c r="I46" s="5" t="n">
        <f si="8" t="shared"/>
        <v>394.0</v>
      </c>
      <c r="J46" s="7" t="n">
        <f si="2" t="shared"/>
        <v>-22.78481012658228</v>
      </c>
      <c r="K46" s="7" t="n">
        <f si="2" t="shared"/>
        <v>100.0</v>
      </c>
      <c r="L46" s="7" t="n">
        <f si="2" t="shared"/>
        <v>-23.096446700507613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697.0</v>
      </c>
      <c r="E47" s="5" t="n">
        <v>14.0</v>
      </c>
      <c r="F47" s="6" t="n">
        <v>683.0</v>
      </c>
      <c r="G47" s="5" t="n">
        <f si="1" t="shared"/>
        <v>876.0</v>
      </c>
      <c r="H47" s="5" t="n">
        <v>8.0</v>
      </c>
      <c r="I47" s="6" t="n">
        <v>868.0</v>
      </c>
      <c r="J47" s="7" t="n">
        <f si="2" t="shared"/>
        <v>-20.4337899543379</v>
      </c>
      <c r="K47" s="7" t="n">
        <f si="2" t="shared"/>
        <v>75.0</v>
      </c>
      <c r="L47" s="7" t="n">
        <f si="2" t="shared"/>
        <v>-21.313364055299544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2064.0</v>
      </c>
      <c r="E48" s="5" t="n">
        <v>80.0</v>
      </c>
      <c r="F48" s="12" t="n">
        <v>1984.0</v>
      </c>
      <c r="G48" s="5" t="n">
        <f si="1" t="shared"/>
        <v>3497.0</v>
      </c>
      <c r="H48" s="13" t="n">
        <v>101.0</v>
      </c>
      <c r="I48" s="12" t="n">
        <v>3396.0</v>
      </c>
      <c r="J48" s="14" t="n">
        <f si="2" t="shared"/>
        <v>-40.97798112668001</v>
      </c>
      <c r="K48" s="14" t="n">
        <f si="2" t="shared"/>
        <v>-20.79207920792079</v>
      </c>
      <c r="L48" s="14" t="n">
        <f si="2" t="shared"/>
        <v>-41.57832744405182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607122.0</v>
      </c>
      <c r="E49" s="5" t="n">
        <f ref="E49:I49" si="9" t="shared">E19+E26+E40+E44+E47+E48</f>
        <v>298228.0</v>
      </c>
      <c r="F49" s="5" t="n">
        <f si="9" t="shared"/>
        <v>308894.0</v>
      </c>
      <c r="G49" s="5" t="n">
        <f si="9" t="shared"/>
        <v>506898.0</v>
      </c>
      <c r="H49" s="5" t="n">
        <f si="9" t="shared"/>
        <v>209942.0</v>
      </c>
      <c r="I49" s="5" t="n">
        <f si="9" t="shared"/>
        <v>296956.0</v>
      </c>
      <c r="J49" s="7" t="n">
        <f si="2" t="shared"/>
        <v>19.77202514115266</v>
      </c>
      <c r="K49" s="7" t="n">
        <f si="2" t="shared"/>
        <v>42.05256689942936</v>
      </c>
      <c r="L49" s="7" t="n">
        <f si="2" t="shared"/>
        <v>4.02012419348321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