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<sst xmlns="http://schemas.openxmlformats.org/spreadsheetml/2006/main" count="113" uniqueCount="62">
  <si>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</si>
  <si>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</si>
  <si>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</si>
  <si>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</si>
  <si>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</si>
  <si>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</si>
  <si>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</si>
  <si>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</si>
  <si>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</si>
  <si>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</si>
  <si>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</si>
  <si>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</si>
  <si>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</si>
  <si>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</si>
  <si>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</si>
  <si>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</si>
  <si>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</si>
  <si>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</si>
  <si>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</si>
  <si>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</si>
  <si>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</si>
  <si>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</si>
  <si>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</si>
  <si>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</si>
  <si>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</si>
  <si>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</si>
  <si>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</si>
  <si>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</si>
  <si>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</si>
  <si>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</si>
  <si>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</si>
  <si>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</si>
  <si>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</si>
  <si>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</si>
  <si>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</si>
  <si>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</si>
  <si>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</si>
  <si>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</si>
  <si>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</si>
  <si>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</si>
  <si>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</si>
  <si>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</si>
  <si>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</si>
  <si>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</si>
  <si>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</si>
  <si>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</si>
  <si>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</si>
  <si>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</si>
  <si>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</si>
  <si>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</si>
  <si>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</si>
  <si>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</si>
  <si>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</si>
  <si>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</si>
  <si>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</si>
  <si>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</si>
  <si>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</si>
  <si>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102年10月來臺旅客人次及成長率－按居住地分
Table 1-2 Visitor Arrivals by Residence,
October,2013</t>
  </si>
  <si>
    <t>102年10月 Oct.., 2013</t>
  </si>
  <si>
    <t>101年10月 Oct.., 2012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</si>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</sst>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92095.0</v>
      </c>
      <c r="E4" s="5" t="n">
        <v>81732.0</v>
      </c>
      <c r="F4" s="6" t="n">
        <v>10363.0</v>
      </c>
      <c r="G4" s="5" t="n">
        <f>H4+I4</f>
        <v>71370.0</v>
      </c>
      <c r="H4" s="5" t="n">
        <v>62642.0</v>
      </c>
      <c r="I4" s="6" t="n">
        <v>8728.0</v>
      </c>
      <c r="J4" s="7" t="n">
        <f>IF(G4=0,"-",((D4/G4)-1)*100)</f>
        <v>29.038811825697074</v>
      </c>
      <c r="K4" s="7" t="n">
        <f>IF(H4=0,"-",((E4/H4)-1)*100)</f>
        <v>30.47476134223046</v>
      </c>
      <c r="L4" s="7" t="n">
        <f>IF(I4=0,"-",((F4/I4)-1)*100)</f>
        <v>18.73281393217232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221004.0</v>
      </c>
      <c r="E5" s="5" t="n">
        <v>218142.0</v>
      </c>
      <c r="F5" s="6" t="n">
        <v>2862.0</v>
      </c>
      <c r="G5" s="5" t="n">
        <f ref="G5:G48" si="1" t="shared">H5+I5</f>
        <v>224872.0</v>
      </c>
      <c r="H5" s="5" t="n">
        <v>222087.0</v>
      </c>
      <c r="I5" s="6" t="n">
        <v>2785.0</v>
      </c>
      <c r="J5" s="7" t="n">
        <f ref="J5:L49" si="2" t="shared">IF(G5=0,"-",((D5/G5)-1)*100)</f>
        <v>-1.7200896510014552</v>
      </c>
      <c r="K5" s="7" t="n">
        <f si="2" t="shared"/>
        <v>-1.7763308973510417</v>
      </c>
      <c r="L5" s="7" t="n">
        <f si="2" t="shared"/>
        <v>2.7648114901256626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128795.0</v>
      </c>
      <c r="E6" s="5" t="n">
        <v>94.0</v>
      </c>
      <c r="F6" s="6" t="n">
        <v>128701.0</v>
      </c>
      <c r="G6" s="5" t="n">
        <f si="1" t="shared"/>
        <v>117996.0</v>
      </c>
      <c r="H6" s="5" t="n">
        <v>80.0</v>
      </c>
      <c r="I6" s="6" t="n">
        <v>117916.0</v>
      </c>
      <c r="J6" s="7" t="n">
        <f si="2" t="shared"/>
        <v>9.152005152717035</v>
      </c>
      <c r="K6" s="7" t="n">
        <f si="2" t="shared"/>
        <v>17.500000000000004</v>
      </c>
      <c r="L6" s="7" t="n">
        <f si="2" t="shared"/>
        <v>9.146341463414643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37295.0</v>
      </c>
      <c r="E7" s="5" t="n">
        <v>258.0</v>
      </c>
      <c r="F7" s="6" t="n">
        <v>37037.0</v>
      </c>
      <c r="G7" s="5" t="n">
        <f si="1" t="shared"/>
        <v>20839.0</v>
      </c>
      <c r="H7" s="5" t="n">
        <v>249.0</v>
      </c>
      <c r="I7" s="6" t="n">
        <v>20590.0</v>
      </c>
      <c r="J7" s="7" t="n">
        <f si="2" t="shared"/>
        <v>78.96732088871828</v>
      </c>
      <c r="K7" s="7" t="n">
        <f si="2" t="shared"/>
        <v>3.6144578313253017</v>
      </c>
      <c r="L7" s="7" t="n">
        <f si="2" t="shared"/>
        <v>79.87858183584264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2329.0</v>
      </c>
      <c r="E8" s="5" t="n">
        <v>2.0</v>
      </c>
      <c r="F8" s="6" t="n">
        <v>2327.0</v>
      </c>
      <c r="G8" s="5" t="n">
        <f si="1" t="shared"/>
        <v>1969.0</v>
      </c>
      <c r="H8" s="5" t="n">
        <v>4.0</v>
      </c>
      <c r="I8" s="6" t="n">
        <v>1965.0</v>
      </c>
      <c r="J8" s="7" t="n">
        <f si="2" t="shared"/>
        <v>18.28339258506857</v>
      </c>
      <c r="K8" s="7" t="n">
        <f si="2" t="shared"/>
        <v>-50.0</v>
      </c>
      <c r="L8" s="7" t="n">
        <f si="2" t="shared"/>
        <v>18.42239185750636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1310.0</v>
      </c>
      <c r="E9" s="5" t="n">
        <v>30.0</v>
      </c>
      <c r="F9" s="6" t="n">
        <v>1280.0</v>
      </c>
      <c r="G9" s="5" t="n">
        <f si="1" t="shared"/>
        <v>1206.0</v>
      </c>
      <c r="H9" s="5" t="n">
        <v>9.0</v>
      </c>
      <c r="I9" s="6" t="n">
        <v>1197.0</v>
      </c>
      <c r="J9" s="7" t="n">
        <f si="2" t="shared"/>
        <v>8.62354892205639</v>
      </c>
      <c r="K9" s="7" t="n">
        <f si="2" t="shared"/>
        <v>233.33333333333334</v>
      </c>
      <c r="L9" s="7" t="n">
        <f si="2" t="shared"/>
        <v>6.93400167084377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38165.0</v>
      </c>
      <c r="E10" s="5" t="n">
        <v>50.0</v>
      </c>
      <c r="F10" s="6" t="n">
        <v>38115.0</v>
      </c>
      <c r="G10" s="5" t="n">
        <f si="1" t="shared"/>
        <v>29445.0</v>
      </c>
      <c r="H10" s="5" t="n">
        <v>43.0</v>
      </c>
      <c r="I10" s="6" t="n">
        <v>29402.0</v>
      </c>
      <c r="J10" s="7" t="n">
        <f si="2" t="shared"/>
        <v>29.61453557480047</v>
      </c>
      <c r="K10" s="7" t="n">
        <f si="2" t="shared"/>
        <v>16.279069767441868</v>
      </c>
      <c r="L10" s="7" t="n">
        <f si="2" t="shared"/>
        <v>29.634038500782257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32088.0</v>
      </c>
      <c r="E11" s="5" t="n">
        <v>23.0</v>
      </c>
      <c r="F11" s="6" t="n">
        <v>32065.0</v>
      </c>
      <c r="G11" s="5" t="n">
        <f si="1" t="shared"/>
        <v>28557.0</v>
      </c>
      <c r="H11" s="5" t="n">
        <v>24.0</v>
      </c>
      <c r="I11" s="6" t="n">
        <v>28533.0</v>
      </c>
      <c r="J11" s="7" t="n">
        <f si="2" t="shared"/>
        <v>12.364744195818878</v>
      </c>
      <c r="K11" s="7" t="n">
        <f si="2" t="shared"/>
        <v>-4.1666666666666625</v>
      </c>
      <c r="L11" s="7" t="n">
        <f si="2" t="shared"/>
        <v>12.378649283286025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13259.0</v>
      </c>
      <c r="E12" s="5" t="n">
        <v>20.0</v>
      </c>
      <c r="F12" s="6" t="n">
        <v>13239.0</v>
      </c>
      <c r="G12" s="5" t="n">
        <f si="1" t="shared"/>
        <v>12994.0</v>
      </c>
      <c r="H12" s="5" t="n">
        <v>39.0</v>
      </c>
      <c r="I12" s="6" t="n">
        <v>12955.0</v>
      </c>
      <c r="J12" s="7" t="n">
        <f si="2" t="shared"/>
        <v>2.039402801292911</v>
      </c>
      <c r="K12" s="7" t="n">
        <f si="2" t="shared"/>
        <v>-48.71794871794872</v>
      </c>
      <c r="L12" s="7" t="n">
        <f si="2" t="shared"/>
        <v>2.192203782323432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9374.0</v>
      </c>
      <c r="E13" s="5" t="n">
        <v>202.0</v>
      </c>
      <c r="F13" s="6" t="n">
        <v>9172.0</v>
      </c>
      <c r="G13" s="5" t="n">
        <f si="1" t="shared"/>
        <v>8789.0</v>
      </c>
      <c r="H13" s="5" t="n">
        <v>248.0</v>
      </c>
      <c r="I13" s="6" t="n">
        <v>8541.0</v>
      </c>
      <c r="J13" s="7" t="n">
        <f si="2" t="shared"/>
        <v>6.656047331892134</v>
      </c>
      <c r="K13" s="7" t="n">
        <f si="2" t="shared"/>
        <v>-18.54838709677419</v>
      </c>
      <c r="L13" s="7" t="n">
        <f si="2" t="shared"/>
        <v>7.387893689263558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10503.0</v>
      </c>
      <c r="E14" s="5" t="n">
        <v>62.0</v>
      </c>
      <c r="F14" s="6" t="n">
        <v>10441.0</v>
      </c>
      <c r="G14" s="5" t="n">
        <f si="1" t="shared"/>
        <v>8441.0</v>
      </c>
      <c r="H14" s="5" t="n">
        <v>79.0</v>
      </c>
      <c r="I14" s="6" t="n">
        <v>8362.0</v>
      </c>
      <c r="J14" s="7" t="n">
        <f si="2" t="shared"/>
        <v>24.42838526240967</v>
      </c>
      <c r="K14" s="7" t="n">
        <f si="2" t="shared"/>
        <v>-21.518987341772156</v>
      </c>
      <c r="L14" s="7" t="n">
        <f si="2" t="shared"/>
        <v>24.8624730925616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9651.0</v>
      </c>
      <c r="E15" s="5" t="n">
        <v>160.0</v>
      </c>
      <c r="F15" s="6" t="n">
        <v>9491.0</v>
      </c>
      <c r="G15" s="5" t="n">
        <f si="1" t="shared"/>
        <v>6942.0</v>
      </c>
      <c r="H15" s="5" t="n">
        <v>215.0</v>
      </c>
      <c r="I15" s="6" t="n">
        <v>6727.0</v>
      </c>
      <c r="J15" s="7" t="n">
        <f si="2" t="shared"/>
        <v>39.02333621434746</v>
      </c>
      <c r="K15" s="7" t="n">
        <f si="2" t="shared"/>
        <v>-25.581395348837212</v>
      </c>
      <c r="L15" s="7" t="n">
        <f si="2" t="shared"/>
        <v>41.0881522223874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1400.0</v>
      </c>
      <c r="E16" s="5" t="n">
        <f si="3" t="shared"/>
        <v>49.0</v>
      </c>
      <c r="F16" s="5" t="n">
        <f si="3" t="shared"/>
        <v>1351.0</v>
      </c>
      <c r="G16" s="5" t="n">
        <f si="3" t="shared"/>
        <v>1200.0</v>
      </c>
      <c r="H16" s="5" t="n">
        <f si="3" t="shared"/>
        <v>55.0</v>
      </c>
      <c r="I16" s="5" t="n">
        <f si="3" t="shared"/>
        <v>1145.0</v>
      </c>
      <c r="J16" s="7" t="n">
        <f si="2" t="shared"/>
        <v>16.666666666666675</v>
      </c>
      <c r="K16" s="7" t="n">
        <f si="2" t="shared"/>
        <v>-10.909090909090914</v>
      </c>
      <c r="L16" s="7" t="n">
        <f si="2" t="shared"/>
        <v>17.991266375545845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114440.0</v>
      </c>
      <c r="E17" s="5" t="n">
        <v>566.0</v>
      </c>
      <c r="F17" s="6" t="n">
        <v>113874.0</v>
      </c>
      <c r="G17" s="5" t="n">
        <f si="1" t="shared"/>
        <v>96368.0</v>
      </c>
      <c r="H17" s="5" t="n">
        <v>703.0</v>
      </c>
      <c r="I17" s="6" t="n">
        <v>95665.0</v>
      </c>
      <c r="J17" s="7" t="n">
        <f si="2" t="shared"/>
        <v>18.75311306657812</v>
      </c>
      <c r="K17" s="7" t="n">
        <f si="2" t="shared"/>
        <v>-19.48790896159317</v>
      </c>
      <c r="L17" s="7" t="n">
        <f si="2" t="shared"/>
        <v>19.03412951445147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680.0</v>
      </c>
      <c r="E18" s="5" t="n">
        <f si="4" t="shared"/>
        <v>4.0</v>
      </c>
      <c r="F18" s="5" t="n">
        <f si="4" t="shared"/>
        <v>676.0</v>
      </c>
      <c r="G18" s="5" t="n">
        <f si="4" t="shared"/>
        <v>951.0</v>
      </c>
      <c r="H18" s="5" t="n">
        <f si="4" t="shared"/>
        <v>2.0</v>
      </c>
      <c r="I18" s="5" t="n">
        <f si="4" t="shared"/>
        <v>949.0</v>
      </c>
      <c r="J18" s="7" t="n">
        <f si="2" t="shared"/>
        <v>-28.496319663512093</v>
      </c>
      <c r="K18" s="7" t="n">
        <f si="2" t="shared"/>
        <v>100.0</v>
      </c>
      <c r="L18" s="7" t="n">
        <f si="2" t="shared"/>
        <v>-28.767123287671236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597948.0</v>
      </c>
      <c r="E19" s="5" t="n">
        <v>300828.0</v>
      </c>
      <c r="F19" s="6" t="n">
        <v>297120.0</v>
      </c>
      <c r="G19" s="5" t="n">
        <f si="1" t="shared"/>
        <v>535571.0</v>
      </c>
      <c r="H19" s="5" t="n">
        <v>285776.0</v>
      </c>
      <c r="I19" s="6" t="n">
        <v>249795.0</v>
      </c>
      <c r="J19" s="7" t="n">
        <f si="2" t="shared"/>
        <v>11.646821803271656</v>
      </c>
      <c r="K19" s="7" t="n">
        <f si="2" t="shared"/>
        <v>5.267062314540061</v>
      </c>
      <c r="L19" s="7" t="n">
        <f si="2" t="shared"/>
        <v>18.945535338977958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6937.0</v>
      </c>
      <c r="E20" s="5" t="n">
        <v>31.0</v>
      </c>
      <c r="F20" s="6" t="n">
        <v>6906.0</v>
      </c>
      <c r="G20" s="5" t="n">
        <f si="1" t="shared"/>
        <v>6362.0</v>
      </c>
      <c r="H20" s="5" t="n">
        <v>36.0</v>
      </c>
      <c r="I20" s="6" t="n">
        <v>6326.0</v>
      </c>
      <c r="J20" s="7" t="n">
        <f si="2" t="shared"/>
        <v>9.03803835271928</v>
      </c>
      <c r="K20" s="7" t="n">
        <f si="2" t="shared"/>
        <v>-13.888888888888884</v>
      </c>
      <c r="L20" s="7" t="n">
        <f si="2" t="shared"/>
        <v>9.168510907366434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37037.0</v>
      </c>
      <c r="E21" s="5" t="n">
        <v>263.0</v>
      </c>
      <c r="F21" s="6" t="n">
        <v>36774.0</v>
      </c>
      <c r="G21" s="5" t="n">
        <f si="1" t="shared"/>
        <v>34264.0</v>
      </c>
      <c r="H21" s="5" t="n">
        <v>273.0</v>
      </c>
      <c r="I21" s="6" t="n">
        <v>33991.0</v>
      </c>
      <c r="J21" s="7" t="n">
        <f si="2" t="shared"/>
        <v>8.09304226009806</v>
      </c>
      <c r="K21" s="7" t="n">
        <f si="2" t="shared"/>
        <v>-3.663003663003661</v>
      </c>
      <c r="L21" s="7" t="n">
        <f si="2" t="shared"/>
        <v>8.187461386837702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221.0</v>
      </c>
      <c r="E22" s="5" t="n">
        <v>0.0</v>
      </c>
      <c r="F22" s="6" t="n">
        <v>221.0</v>
      </c>
      <c r="G22" s="5" t="n">
        <f si="1" t="shared"/>
        <v>243.0</v>
      </c>
      <c r="H22" s="5" t="n">
        <v>1.0</v>
      </c>
      <c r="I22" s="6" t="n">
        <v>242.0</v>
      </c>
      <c r="J22" s="7" t="n">
        <f si="2" t="shared"/>
        <v>-9.053497942386834</v>
      </c>
      <c r="K22" s="7" t="n">
        <f si="2" t="shared"/>
        <v>-100.0</v>
      </c>
      <c r="L22" s="7" t="n">
        <f si="2" t="shared"/>
        <v>-8.677685950413228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364.0</v>
      </c>
      <c r="E23" s="5" t="n">
        <v>25.0</v>
      </c>
      <c r="F23" s="6" t="n">
        <v>339.0</v>
      </c>
      <c r="G23" s="5" t="n">
        <f si="1" t="shared"/>
        <v>366.0</v>
      </c>
      <c r="H23" s="5" t="n">
        <v>22.0</v>
      </c>
      <c r="I23" s="6" t="n">
        <v>344.0</v>
      </c>
      <c r="J23" s="7" t="n">
        <f si="2" t="shared"/>
        <v>-0.5464480874316946</v>
      </c>
      <c r="K23" s="7" t="n">
        <f si="2" t="shared"/>
        <v>13.636363636363647</v>
      </c>
      <c r="L23" s="7" t="n">
        <f si="2" t="shared"/>
        <v>-1.4534883720930258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78.0</v>
      </c>
      <c r="E24" s="5" t="n">
        <v>8.0</v>
      </c>
      <c r="F24" s="6" t="n">
        <v>70.0</v>
      </c>
      <c r="G24" s="5" t="n">
        <f si="1" t="shared"/>
        <v>112.0</v>
      </c>
      <c r="H24" s="5" t="n">
        <v>5.0</v>
      </c>
      <c r="I24" s="6" t="n">
        <v>107.0</v>
      </c>
      <c r="J24" s="7" t="n">
        <f si="2" t="shared"/>
        <v>-30.35714285714286</v>
      </c>
      <c r="K24" s="7" t="n">
        <f si="2" t="shared"/>
        <v>60.00000000000001</v>
      </c>
      <c r="L24" s="7" t="n">
        <f si="2" t="shared"/>
        <v>-34.57943925233645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744.0</v>
      </c>
      <c r="E25" s="5" t="n">
        <f si="5" t="shared"/>
        <v>16.0</v>
      </c>
      <c r="F25" s="5" t="n">
        <f si="5" t="shared"/>
        <v>728.0</v>
      </c>
      <c r="G25" s="5" t="n">
        <f si="5" t="shared"/>
        <v>814.0</v>
      </c>
      <c r="H25" s="5" t="n">
        <f si="5" t="shared"/>
        <v>16.0</v>
      </c>
      <c r="I25" s="5" t="n">
        <f si="5" t="shared"/>
        <v>798.0</v>
      </c>
      <c r="J25" s="7" t="n">
        <f si="2" t="shared"/>
        <v>-8.5995085995086</v>
      </c>
      <c r="K25" s="7" t="n">
        <f si="2" t="shared"/>
        <v>0.0</v>
      </c>
      <c r="L25" s="7" t="n">
        <f si="2" t="shared"/>
        <v>-8.771929824561408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45381.0</v>
      </c>
      <c r="E26" s="5" t="n">
        <v>343.0</v>
      </c>
      <c r="F26" s="6" t="n">
        <v>45038.0</v>
      </c>
      <c r="G26" s="5" t="n">
        <f si="1" t="shared"/>
        <v>42161.0</v>
      </c>
      <c r="H26" s="5" t="n">
        <v>353.0</v>
      </c>
      <c r="I26" s="6" t="n">
        <v>41808.0</v>
      </c>
      <c r="J26" s="7" t="n">
        <f si="2" t="shared"/>
        <v>7.637390004980915</v>
      </c>
      <c r="K26" s="7" t="n">
        <f si="2" t="shared"/>
        <v>-2.832861189801694</v>
      </c>
      <c r="L26" s="7" t="n">
        <f si="2" t="shared"/>
        <v>7.725794106391115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462.0</v>
      </c>
      <c r="E27" s="5" t="n">
        <v>4.0</v>
      </c>
      <c r="F27" s="6" t="n">
        <v>458.0</v>
      </c>
      <c r="G27" s="5" t="n">
        <f si="1" t="shared"/>
        <v>489.0</v>
      </c>
      <c r="H27" s="5" t="n">
        <v>0.0</v>
      </c>
      <c r="I27" s="6" t="n">
        <v>489.0</v>
      </c>
      <c r="J27" s="7" t="n">
        <f si="2" t="shared"/>
        <v>-5.521472392638039</v>
      </c>
      <c r="K27" s="7" t="str">
        <f si="2" t="shared"/>
        <v>-</v>
      </c>
      <c r="L27" s="7" t="n">
        <f si="2" t="shared"/>
        <v>-6.33946830265849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3029.0</v>
      </c>
      <c r="E28" s="5" t="n">
        <v>10.0</v>
      </c>
      <c r="F28" s="6" t="n">
        <v>3019.0</v>
      </c>
      <c r="G28" s="5" t="n">
        <f si="1" t="shared"/>
        <v>2703.0</v>
      </c>
      <c r="H28" s="5" t="n">
        <v>10.0</v>
      </c>
      <c r="I28" s="6" t="n">
        <v>2693.0</v>
      </c>
      <c r="J28" s="7" t="n">
        <f si="2" t="shared"/>
        <v>12.060673325934147</v>
      </c>
      <c r="K28" s="7" t="n">
        <f si="2" t="shared"/>
        <v>0.0</v>
      </c>
      <c r="L28" s="7" t="n">
        <f si="2" t="shared"/>
        <v>12.10545859636094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4733.0</v>
      </c>
      <c r="E29" s="5" t="n">
        <v>7.0</v>
      </c>
      <c r="F29" s="6" t="n">
        <v>4726.0</v>
      </c>
      <c r="G29" s="5" t="n">
        <f si="1" t="shared"/>
        <v>4540.0</v>
      </c>
      <c r="H29" s="5" t="n">
        <v>13.0</v>
      </c>
      <c r="I29" s="6" t="n">
        <v>4527.0</v>
      </c>
      <c r="J29" s="7" t="n">
        <f si="2" t="shared"/>
        <v>4.251101321585904</v>
      </c>
      <c r="K29" s="7" t="n">
        <f si="2" t="shared"/>
        <v>-46.15384615384615</v>
      </c>
      <c r="L29" s="7" t="n">
        <f si="2" t="shared"/>
        <v>4.3958471393859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1293.0</v>
      </c>
      <c r="E30" s="5" t="n">
        <v>0.0</v>
      </c>
      <c r="F30" s="6" t="n">
        <v>1293.0</v>
      </c>
      <c r="G30" s="5" t="n">
        <f si="1" t="shared"/>
        <v>1195.0</v>
      </c>
      <c r="H30" s="5" t="n">
        <v>1.0</v>
      </c>
      <c r="I30" s="6" t="n">
        <v>1194.0</v>
      </c>
      <c r="J30" s="7" t="n">
        <f si="2" t="shared"/>
        <v>8.20083682008368</v>
      </c>
      <c r="K30" s="7" t="n">
        <f si="2" t="shared"/>
        <v>-100.0</v>
      </c>
      <c r="L30" s="7" t="n">
        <f si="2" t="shared"/>
        <v>8.29145728643217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1623.0</v>
      </c>
      <c r="E31" s="5" t="n">
        <v>1.0</v>
      </c>
      <c r="F31" s="6" t="n">
        <v>1622.0</v>
      </c>
      <c r="G31" s="5" t="n">
        <f si="1" t="shared"/>
        <v>1578.0</v>
      </c>
      <c r="H31" s="5" t="n">
        <v>1.0</v>
      </c>
      <c r="I31" s="6" t="n">
        <v>1577.0</v>
      </c>
      <c r="J31" s="7" t="n">
        <f si="2" t="shared"/>
        <v>2.851711026615966</v>
      </c>
      <c r="K31" s="7" t="n">
        <f si="2" t="shared"/>
        <v>0.0</v>
      </c>
      <c r="L31" s="7" t="n">
        <f si="2" t="shared"/>
        <v>2.8535193405199832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859.0</v>
      </c>
      <c r="E32" s="5" t="n">
        <v>1.0</v>
      </c>
      <c r="F32" s="6" t="n">
        <v>858.0</v>
      </c>
      <c r="G32" s="5" t="n">
        <f si="1" t="shared"/>
        <v>724.0</v>
      </c>
      <c r="H32" s="5" t="n">
        <v>3.0</v>
      </c>
      <c r="I32" s="6" t="n">
        <v>721.0</v>
      </c>
      <c r="J32" s="7" t="n">
        <f si="2" t="shared"/>
        <v>18.646408839779017</v>
      </c>
      <c r="K32" s="7" t="n">
        <f si="2" t="shared"/>
        <v>-66.66666666666667</v>
      </c>
      <c r="L32" s="7" t="n">
        <f si="2" t="shared"/>
        <v>19.001386962552004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791.0</v>
      </c>
      <c r="E33" s="5" t="n">
        <v>4.0</v>
      </c>
      <c r="F33" s="6" t="n">
        <v>787.0</v>
      </c>
      <c r="G33" s="5" t="n">
        <f si="1" t="shared"/>
        <v>555.0</v>
      </c>
      <c r="H33" s="5" t="n">
        <v>2.0</v>
      </c>
      <c r="I33" s="6" t="n">
        <v>553.0</v>
      </c>
      <c r="J33" s="7" t="n">
        <f si="2" t="shared"/>
        <v>42.522522522522536</v>
      </c>
      <c r="K33" s="7" t="n">
        <f si="2" t="shared"/>
        <v>100.0</v>
      </c>
      <c r="L33" s="7" t="n">
        <f si="2" t="shared"/>
        <v>42.314647377938506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4004.0</v>
      </c>
      <c r="E34" s="5" t="n">
        <v>6.0</v>
      </c>
      <c r="F34" s="6" t="n">
        <v>3998.0</v>
      </c>
      <c r="G34" s="5" t="n">
        <f si="1" t="shared"/>
        <v>3822.0</v>
      </c>
      <c r="H34" s="5" t="n">
        <v>9.0</v>
      </c>
      <c r="I34" s="6" t="n">
        <v>3813.0</v>
      </c>
      <c r="J34" s="7" t="n">
        <f si="2" t="shared"/>
        <v>4.761904761904767</v>
      </c>
      <c r="K34" s="7" t="n">
        <f si="2" t="shared"/>
        <v>-33.333333333333336</v>
      </c>
      <c r="L34" s="7" t="n">
        <f si="2" t="shared"/>
        <v>4.851822711775511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520.0</v>
      </c>
      <c r="E35" s="5" t="n">
        <v>0.0</v>
      </c>
      <c r="F35" s="6" t="n">
        <v>520.0</v>
      </c>
      <c r="G35" s="5" t="n">
        <f si="1" t="shared"/>
        <v>536.0</v>
      </c>
      <c r="H35" s="5" t="n">
        <v>0.0</v>
      </c>
      <c r="I35" s="6" t="n">
        <v>536.0</v>
      </c>
      <c r="J35" s="7" t="n">
        <f si="2" t="shared"/>
        <v>-2.985074626865669</v>
      </c>
      <c r="K35" s="7" t="str">
        <f si="2" t="shared"/>
        <v>-</v>
      </c>
      <c r="L35" s="7" t="n">
        <f si="2" t="shared"/>
        <v>-2.985074626865669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118.0</v>
      </c>
      <c r="E36" s="5" t="n">
        <v>0.0</v>
      </c>
      <c r="F36" s="6" t="n">
        <v>118.0</v>
      </c>
      <c r="G36" s="5" t="n">
        <f si="1" t="shared"/>
        <v>121.0</v>
      </c>
      <c r="H36" s="5" t="n">
        <v>0.0</v>
      </c>
      <c r="I36" s="6" t="n">
        <v>121.0</v>
      </c>
      <c r="J36" s="7" t="n">
        <f si="2" t="shared"/>
        <v>-2.4793388429752095</v>
      </c>
      <c r="K36" s="7" t="str">
        <f si="2" t="shared"/>
        <v>-</v>
      </c>
      <c r="L36" s="7" t="n">
        <f si="2" t="shared"/>
        <v>-2.4793388429752095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797.0</v>
      </c>
      <c r="E37" s="5" t="n">
        <v>0.0</v>
      </c>
      <c r="F37" s="6" t="n">
        <v>797.0</v>
      </c>
      <c r="G37" s="5" t="n">
        <f si="1" t="shared"/>
        <v>652.0</v>
      </c>
      <c r="H37" s="5" t="n">
        <v>1.0</v>
      </c>
      <c r="I37" s="6" t="n">
        <v>651.0</v>
      </c>
      <c r="J37" s="7" t="n">
        <f si="2" t="shared"/>
        <v>22.239263803680977</v>
      </c>
      <c r="K37" s="7" t="n">
        <f si="2" t="shared"/>
        <v>-100.0</v>
      </c>
      <c r="L37" s="7" t="n">
        <f si="2" t="shared"/>
        <v>22.427035330261134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622.0</v>
      </c>
      <c r="E38" s="5" t="n">
        <v>0.0</v>
      </c>
      <c r="F38" s="6" t="n">
        <v>622.0</v>
      </c>
      <c r="G38" s="5" t="n">
        <f si="1" t="shared"/>
        <v>809.0</v>
      </c>
      <c r="H38" s="5" t="n">
        <v>0.0</v>
      </c>
      <c r="I38" s="6" t="n">
        <v>809.0</v>
      </c>
      <c r="J38" s="7" t="n">
        <f si="2" t="shared"/>
        <v>-23.11495673671199</v>
      </c>
      <c r="K38" s="7" t="str">
        <f si="2" t="shared"/>
        <v>-</v>
      </c>
      <c r="L38" s="7" t="n">
        <f si="2" t="shared"/>
        <v>-23.11495673671199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3001.0</v>
      </c>
      <c r="E39" s="5" t="n">
        <f si="6" t="shared"/>
        <v>2.0</v>
      </c>
      <c r="F39" s="5" t="n">
        <f si="6" t="shared"/>
        <v>2999.0</v>
      </c>
      <c r="G39" s="5" t="n">
        <f si="6" t="shared"/>
        <v>2901.0</v>
      </c>
      <c r="H39" s="5" t="n">
        <f si="6" t="shared"/>
        <v>1.0</v>
      </c>
      <c r="I39" s="5" t="n">
        <f si="6" t="shared"/>
        <v>2900.0</v>
      </c>
      <c r="J39" s="7" t="n">
        <f si="2" t="shared"/>
        <v>3.4470872113064432</v>
      </c>
      <c r="K39" s="7" t="n">
        <f si="2" t="shared"/>
        <v>100.0</v>
      </c>
      <c r="L39" s="7" t="n">
        <f si="2" t="shared"/>
        <v>3.4137931034482705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21852.0</v>
      </c>
      <c r="E40" s="5" t="n">
        <v>35.0</v>
      </c>
      <c r="F40" s="6" t="n">
        <v>21817.0</v>
      </c>
      <c r="G40" s="5" t="n">
        <f si="1" t="shared"/>
        <v>20625.0</v>
      </c>
      <c r="H40" s="5" t="n">
        <v>41.0</v>
      </c>
      <c r="I40" s="6" t="n">
        <v>20584.0</v>
      </c>
      <c r="J40" s="7" t="n">
        <f si="2" t="shared"/>
        <v>5.949090909090904</v>
      </c>
      <c r="K40" s="7" t="n">
        <f si="2" t="shared"/>
        <v>-14.634146341463417</v>
      </c>
      <c r="L40" s="7" t="n">
        <f si="2" t="shared"/>
        <v>5.990089389817332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5608.0</v>
      </c>
      <c r="E41" s="5" t="n">
        <v>24.0</v>
      </c>
      <c r="F41" s="6" t="n">
        <v>5584.0</v>
      </c>
      <c r="G41" s="5" t="n">
        <f si="1" t="shared"/>
        <v>5485.0</v>
      </c>
      <c r="H41" s="5" t="n">
        <v>19.0</v>
      </c>
      <c r="I41" s="6" t="n">
        <v>5466.0</v>
      </c>
      <c r="J41" s="7" t="n">
        <f si="2" t="shared"/>
        <v>2.2424794895168576</v>
      </c>
      <c r="K41" s="7" t="n">
        <f si="2" t="shared"/>
        <v>26.315789473684205</v>
      </c>
      <c r="L41" s="7" t="n">
        <f si="2" t="shared"/>
        <v>2.1587998536406916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950.0</v>
      </c>
      <c r="E42" s="5" t="n">
        <v>1.0</v>
      </c>
      <c r="F42" s="6" t="n">
        <v>949.0</v>
      </c>
      <c r="G42" s="5" t="n">
        <f si="1" t="shared"/>
        <v>957.0</v>
      </c>
      <c r="H42" s="5" t="n">
        <v>3.0</v>
      </c>
      <c r="I42" s="6" t="n">
        <v>954.0</v>
      </c>
      <c r="J42" s="7" t="n">
        <f si="2" t="shared"/>
        <v>-0.7314524555903867</v>
      </c>
      <c r="K42" s="7" t="n">
        <f si="2" t="shared"/>
        <v>-66.66666666666667</v>
      </c>
      <c r="L42" s="7" t="n">
        <f si="2" t="shared"/>
        <v>-0.524109014675056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130.0</v>
      </c>
      <c r="E43" s="5" t="n">
        <f si="7" t="shared"/>
        <v>4.0</v>
      </c>
      <c r="F43" s="5" t="n">
        <f si="7" t="shared"/>
        <v>126.0</v>
      </c>
      <c r="G43" s="5" t="n">
        <f si="7" t="shared"/>
        <v>98.0</v>
      </c>
      <c r="H43" s="5" t="n">
        <f si="7" t="shared"/>
        <v>0.0</v>
      </c>
      <c r="I43" s="5" t="n">
        <f si="7" t="shared"/>
        <v>98.0</v>
      </c>
      <c r="J43" s="7" t="n">
        <f si="2" t="shared"/>
        <v>32.65306122448979</v>
      </c>
      <c r="K43" s="7" t="str">
        <f si="2" t="shared"/>
        <v>-</v>
      </c>
      <c r="L43" s="7" t="n">
        <f si="2" t="shared"/>
        <v>28.57142857142858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6688.0</v>
      </c>
      <c r="E44" s="5" t="n">
        <v>29.0</v>
      </c>
      <c r="F44" s="6" t="n">
        <v>6659.0</v>
      </c>
      <c r="G44" s="5" t="n">
        <f si="1" t="shared"/>
        <v>6540.0</v>
      </c>
      <c r="H44" s="5" t="n">
        <v>22.0</v>
      </c>
      <c r="I44" s="6" t="n">
        <v>6518.0</v>
      </c>
      <c r="J44" s="7" t="n">
        <f si="2" t="shared"/>
        <v>2.2629969418960227</v>
      </c>
      <c r="K44" s="7" t="n">
        <f si="2" t="shared"/>
        <v>31.818181818181813</v>
      </c>
      <c r="L44" s="7" t="n">
        <f si="2" t="shared"/>
        <v>2.163240257747767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293.0</v>
      </c>
      <c r="E45" s="5" t="n">
        <v>2.0</v>
      </c>
      <c r="F45" s="6" t="n">
        <v>291.0</v>
      </c>
      <c r="G45" s="5" t="n">
        <f si="1" t="shared"/>
        <v>257.0</v>
      </c>
      <c r="H45" s="5" t="n">
        <v>5.0</v>
      </c>
      <c r="I45" s="6" t="n">
        <v>252.0</v>
      </c>
      <c r="J45" s="7" t="n">
        <f si="2" t="shared"/>
        <v>14.00778210116731</v>
      </c>
      <c r="K45" s="7" t="n">
        <f si="2" t="shared"/>
        <v>-60.0</v>
      </c>
      <c r="L45" s="7" t="n">
        <f si="2" t="shared"/>
        <v>15.476190476190466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426.0</v>
      </c>
      <c r="E46" s="5" t="n">
        <f si="8" t="shared"/>
        <v>5.0</v>
      </c>
      <c r="F46" s="5" t="n">
        <f si="8" t="shared"/>
        <v>421.0</v>
      </c>
      <c r="G46" s="5" t="n">
        <f si="8" t="shared"/>
        <v>478.0</v>
      </c>
      <c r="H46" s="5" t="n">
        <f si="8" t="shared"/>
        <v>1.0</v>
      </c>
      <c r="I46" s="5" t="n">
        <f si="8" t="shared"/>
        <v>477.0</v>
      </c>
      <c r="J46" s="7" t="n">
        <f si="2" t="shared"/>
        <v>-10.878661087866103</v>
      </c>
      <c r="K46" s="7" t="n">
        <f si="2" t="shared"/>
        <v>400.0</v>
      </c>
      <c r="L46" s="7" t="n">
        <f si="2" t="shared"/>
        <v>-11.74004192872118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719.0</v>
      </c>
      <c r="E47" s="5" t="n">
        <v>7.0</v>
      </c>
      <c r="F47" s="6" t="n">
        <v>712.0</v>
      </c>
      <c r="G47" s="5" t="n">
        <f si="1" t="shared"/>
        <v>735.0</v>
      </c>
      <c r="H47" s="5" t="n">
        <v>6.0</v>
      </c>
      <c r="I47" s="6" t="n">
        <v>729.0</v>
      </c>
      <c r="J47" s="7" t="n">
        <f si="2" t="shared"/>
        <v>-2.17687074829932</v>
      </c>
      <c r="K47" s="7" t="n">
        <f si="2" t="shared"/>
        <v>16.666666666666675</v>
      </c>
      <c r="L47" s="7" t="n">
        <f si="2" t="shared"/>
        <v>-2.3319615912208547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6440.0</v>
      </c>
      <c r="E48" s="5" t="n">
        <v>129.0</v>
      </c>
      <c r="F48" s="12" t="n">
        <v>6311.0</v>
      </c>
      <c r="G48" s="5" t="n">
        <f si="1" t="shared"/>
        <v>4710.0</v>
      </c>
      <c r="H48" s="13" t="n">
        <v>57.0</v>
      </c>
      <c r="I48" s="12" t="n">
        <v>4653.0</v>
      </c>
      <c r="J48" s="14" t="n">
        <f si="2" t="shared"/>
        <v>36.730360934182585</v>
      </c>
      <c r="K48" s="14" t="n">
        <f si="2" t="shared"/>
        <v>126.3157894736842</v>
      </c>
      <c r="L48" s="14" t="n">
        <f si="2" t="shared"/>
        <v>35.63292499462711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679028.0</v>
      </c>
      <c r="E49" s="5" t="n">
        <f ref="E49:I49" si="9" t="shared">E19+E26+E40+E44+E47+E48</f>
        <v>301371.0</v>
      </c>
      <c r="F49" s="5" t="n">
        <f si="9" t="shared"/>
        <v>377657.0</v>
      </c>
      <c r="G49" s="5" t="n">
        <f si="9" t="shared"/>
        <v>610342.0</v>
      </c>
      <c r="H49" s="5" t="n">
        <f si="9" t="shared"/>
        <v>286255.0</v>
      </c>
      <c r="I49" s="5" t="n">
        <f si="9" t="shared"/>
        <v>324087.0</v>
      </c>
      <c r="J49" s="7" t="n">
        <f si="2" t="shared"/>
        <v>11.25369055382064</v>
      </c>
      <c r="K49" s="7" t="n">
        <f si="2" t="shared"/>
        <v>5.2806064522890495</v>
      </c>
      <c r="L49" s="7" t="n">
        <f si="2" t="shared"/>
        <v>16.529512137173043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