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<sst xmlns="http://schemas.openxmlformats.org/spreadsheetml/2006/main" count="113" uniqueCount="62">
  <si>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</si>
  <si>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</si>
  <si>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</si>
  <si>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</si>
  <si>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</si>
  <si>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</si>
  <si>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</si>
  <si>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</si>
  <si>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</si>
  <si>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</si>
  <si>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</si>
  <si>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</si>
  <si>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</si>
  <si>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</si>
  <si>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</si>
  <si>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</si>
  <si>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</si>
  <si>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</si>
  <si>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</si>
  <si>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</si>
  <si>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</si>
  <si>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</si>
  <si>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</si>
  <si>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</si>
  <si>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</si>
  <si>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</si>
  <si>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</si>
  <si>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</si>
  <si>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</si>
  <si>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</si>
  <si>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</si>
  <si>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</si>
  <si>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</si>
  <si>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</si>
  <si>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</si>
  <si>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</si>
  <si>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</si>
  <si>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</si>
  <si>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</si>
  <si>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</si>
  <si>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</si>
  <si>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</si>
  <si>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</si>
  <si>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</si>
  <si>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</si>
  <si>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</si>
  <si>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</si>
  <si>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</si>
  <si>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</si>
  <si>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</si>
  <si>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</si>
  <si>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</si>
  <si>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</si>
  <si>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</si>
  <si>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</si>
  <si>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</si>
  <si>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</si>
  <si>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102年2月來臺旅客人次及成長率－按居住地分
Table 1-2 Visitor Arrivals by Residence,
February,2013</t>
  </si>
  <si>
    <t>102年2月 Feb.., 2013</t>
  </si>
  <si>
    <t>101年2月 Feb.., 2012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</si>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</sst>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83787.0</v>
      </c>
      <c r="E4" s="5" t="n">
        <v>74809.0</v>
      </c>
      <c r="F4" s="6" t="n">
        <v>8978.0</v>
      </c>
      <c r="G4" s="5" t="n">
        <f>H4+I4</f>
        <v>56376.0</v>
      </c>
      <c r="H4" s="5" t="n">
        <v>49735.0</v>
      </c>
      <c r="I4" s="6" t="n">
        <v>6641.0</v>
      </c>
      <c r="J4" s="7" t="n">
        <f>IF(G4=0,"-",((D4/G4)-1)*100)</f>
        <v>48.62175393784589</v>
      </c>
      <c r="K4" s="7" t="n">
        <f>IF(H4=0,"-",((E4/H4)-1)*100)</f>
        <v>50.415200562983806</v>
      </c>
      <c r="L4" s="7" t="n">
        <f>IF(I4=0,"-",((F4/I4)-1)*100)</f>
        <v>35.190483360939616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216021.0</v>
      </c>
      <c r="E5" s="5" t="n">
        <v>213104.0</v>
      </c>
      <c r="F5" s="6" t="n">
        <v>2917.0</v>
      </c>
      <c r="G5" s="5" t="n">
        <f ref="G5:G48" si="1" t="shared">H5+I5</f>
        <v>163442.0</v>
      </c>
      <c r="H5" s="5" t="n">
        <v>161501.0</v>
      </c>
      <c r="I5" s="6" t="n">
        <v>1941.0</v>
      </c>
      <c r="J5" s="7" t="n">
        <f ref="J5:L49" si="2" t="shared">IF(G5=0,"-",((D5/G5)-1)*100)</f>
        <v>32.16982171045386</v>
      </c>
      <c r="K5" s="7" t="n">
        <f si="2" t="shared"/>
        <v>31.952124135454273</v>
      </c>
      <c r="L5" s="7" t="n">
        <f si="2" t="shared"/>
        <v>50.2833590932509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103581.0</v>
      </c>
      <c r="E6" s="5" t="n">
        <v>128.0</v>
      </c>
      <c r="F6" s="6" t="n">
        <v>103453.0</v>
      </c>
      <c r="G6" s="5" t="n">
        <f si="1" t="shared"/>
        <v>133793.0</v>
      </c>
      <c r="H6" s="5" t="n">
        <v>114.0</v>
      </c>
      <c r="I6" s="6" t="n">
        <v>133679.0</v>
      </c>
      <c r="J6" s="7" t="n">
        <f si="2" t="shared"/>
        <v>-22.581151480271767</v>
      </c>
      <c r="K6" s="7" t="n">
        <f si="2" t="shared"/>
        <v>12.280701754385959</v>
      </c>
      <c r="L6" s="7" t="n">
        <f si="2" t="shared"/>
        <v>-22.610881290255016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24129.0</v>
      </c>
      <c r="E7" s="5" t="n">
        <v>369.0</v>
      </c>
      <c r="F7" s="6" t="n">
        <v>23760.0</v>
      </c>
      <c r="G7" s="5" t="n">
        <f si="1" t="shared"/>
        <v>23284.0</v>
      </c>
      <c r="H7" s="5" t="n">
        <v>261.0</v>
      </c>
      <c r="I7" s="6" t="n">
        <v>23023.0</v>
      </c>
      <c r="J7" s="7" t="n">
        <f si="2" t="shared"/>
        <v>3.6291015289469097</v>
      </c>
      <c r="K7" s="7" t="n">
        <f si="2" t="shared"/>
        <v>41.37931034482758</v>
      </c>
      <c r="L7" s="7" t="n">
        <f si="2" t="shared"/>
        <v>3.2011466794075405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1513.0</v>
      </c>
      <c r="E8" s="5" t="n">
        <v>3.0</v>
      </c>
      <c r="F8" s="6" t="n">
        <v>1510.0</v>
      </c>
      <c r="G8" s="5" t="n">
        <f si="1" t="shared"/>
        <v>2030.0</v>
      </c>
      <c r="H8" s="5" t="n">
        <v>2.0</v>
      </c>
      <c r="I8" s="6" t="n">
        <v>2028.0</v>
      </c>
      <c r="J8" s="7" t="n">
        <f si="2" t="shared"/>
        <v>-25.467980295566505</v>
      </c>
      <c r="K8" s="7" t="n">
        <f si="2" t="shared"/>
        <v>50.0</v>
      </c>
      <c r="L8" s="7" t="n">
        <f si="2" t="shared"/>
        <v>-25.542406311637077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651.0</v>
      </c>
      <c r="E9" s="5" t="n">
        <v>4.0</v>
      </c>
      <c r="F9" s="6" t="n">
        <v>647.0</v>
      </c>
      <c r="G9" s="5" t="n">
        <f si="1" t="shared"/>
        <v>1077.0</v>
      </c>
      <c r="H9" s="5" t="n">
        <v>9.0</v>
      </c>
      <c r="I9" s="6" t="n">
        <v>1068.0</v>
      </c>
      <c r="J9" s="7" t="n">
        <f si="2" t="shared"/>
        <v>-39.55431754874652</v>
      </c>
      <c r="K9" s="7" t="n">
        <f si="2" t="shared"/>
        <v>-55.55555555555556</v>
      </c>
      <c r="L9" s="7" t="n">
        <f si="2" t="shared"/>
        <v>-39.419475655430716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29064.0</v>
      </c>
      <c r="E10" s="5" t="n">
        <v>90.0</v>
      </c>
      <c r="F10" s="6" t="n">
        <v>28974.0</v>
      </c>
      <c r="G10" s="5" t="n">
        <f si="1" t="shared"/>
        <v>27153.0</v>
      </c>
      <c r="H10" s="5" t="n">
        <v>67.0</v>
      </c>
      <c r="I10" s="6" t="n">
        <v>27086.0</v>
      </c>
      <c r="J10" s="7" t="n">
        <f si="2" t="shared"/>
        <v>7.037896365042529</v>
      </c>
      <c r="K10" s="7" t="n">
        <f si="2" t="shared"/>
        <v>34.32835820895524</v>
      </c>
      <c r="L10" s="7" t="n">
        <f si="2" t="shared"/>
        <v>6.970390607694021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16931.0</v>
      </c>
      <c r="E11" s="5" t="n">
        <v>45.0</v>
      </c>
      <c r="F11" s="6" t="n">
        <v>16886.0</v>
      </c>
      <c r="G11" s="5" t="n">
        <f si="1" t="shared"/>
        <v>18202.0</v>
      </c>
      <c r="H11" s="5" t="n">
        <v>16.0</v>
      </c>
      <c r="I11" s="6" t="n">
        <v>18186.0</v>
      </c>
      <c r="J11" s="7" t="n">
        <f si="2" t="shared"/>
        <v>-6.982749148445222</v>
      </c>
      <c r="K11" s="7" t="n">
        <f si="2" t="shared"/>
        <v>181.25</v>
      </c>
      <c r="L11" s="7" t="n">
        <f si="2" t="shared"/>
        <v>-7.148355878148028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12331.0</v>
      </c>
      <c r="E12" s="5" t="n">
        <v>36.0</v>
      </c>
      <c r="F12" s="6" t="n">
        <v>12295.0</v>
      </c>
      <c r="G12" s="5" t="n">
        <f si="1" t="shared"/>
        <v>12281.0</v>
      </c>
      <c r="H12" s="5" t="n">
        <v>30.0</v>
      </c>
      <c r="I12" s="6" t="n">
        <v>12251.0</v>
      </c>
      <c r="J12" s="7" t="n">
        <f si="2" t="shared"/>
        <v>0.40713296962788803</v>
      </c>
      <c r="K12" s="7" t="n">
        <f si="2" t="shared"/>
        <v>19.999999999999996</v>
      </c>
      <c r="L12" s="7" t="n">
        <f si="2" t="shared"/>
        <v>0.3591543547465603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7255.0</v>
      </c>
      <c r="E13" s="5" t="n">
        <v>165.0</v>
      </c>
      <c r="F13" s="6" t="n">
        <v>7090.0</v>
      </c>
      <c r="G13" s="5" t="n">
        <f si="1" t="shared"/>
        <v>7770.0</v>
      </c>
      <c r="H13" s="5" t="n">
        <v>167.0</v>
      </c>
      <c r="I13" s="6" t="n">
        <v>7603.0</v>
      </c>
      <c r="J13" s="7" t="n">
        <f si="2" t="shared"/>
        <v>-6.628056628056633</v>
      </c>
      <c r="K13" s="7" t="n">
        <f si="2" t="shared"/>
        <v>-1.19760479041916</v>
      </c>
      <c r="L13" s="7" t="n">
        <f si="2" t="shared"/>
        <v>-6.747336577666707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6844.0</v>
      </c>
      <c r="E14" s="5" t="n">
        <v>56.0</v>
      </c>
      <c r="F14" s="6" t="n">
        <v>6788.0</v>
      </c>
      <c r="G14" s="5" t="n">
        <f si="1" t="shared"/>
        <v>9060.0</v>
      </c>
      <c r="H14" s="5" t="n">
        <v>111.0</v>
      </c>
      <c r="I14" s="6" t="n">
        <v>8949.0</v>
      </c>
      <c r="J14" s="7" t="n">
        <f si="2" t="shared"/>
        <v>-24.459161147902876</v>
      </c>
      <c r="K14" s="7" t="n">
        <f si="2" t="shared"/>
        <v>-49.54954954954955</v>
      </c>
      <c r="L14" s="7" t="n">
        <f si="2" t="shared"/>
        <v>-24.147949491563303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9566.0</v>
      </c>
      <c r="E15" s="5" t="n">
        <v>276.0</v>
      </c>
      <c r="F15" s="6" t="n">
        <v>9290.0</v>
      </c>
      <c r="G15" s="5" t="n">
        <f si="1" t="shared"/>
        <v>9573.0</v>
      </c>
      <c r="H15" s="5" t="n">
        <v>329.0</v>
      </c>
      <c r="I15" s="6" t="n">
        <v>9244.0</v>
      </c>
      <c r="J15" s="7" t="n">
        <f si="2" t="shared"/>
        <v>-0.07312232320066947</v>
      </c>
      <c r="K15" s="7" t="n">
        <f si="2" t="shared"/>
        <v>-16.109422492401215</v>
      </c>
      <c r="L15" s="7" t="n">
        <f si="2" t="shared"/>
        <v>0.49762007788836105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685.0</v>
      </c>
      <c r="E16" s="5" t="n">
        <f si="3" t="shared"/>
        <v>70.0</v>
      </c>
      <c r="F16" s="5" t="n">
        <f si="3" t="shared"/>
        <v>615.0</v>
      </c>
      <c r="G16" s="5" t="n">
        <f si="3" t="shared"/>
        <v>581.0</v>
      </c>
      <c r="H16" s="5" t="n">
        <f si="3" t="shared"/>
        <v>186.0</v>
      </c>
      <c r="I16" s="5" t="n">
        <f si="3" t="shared"/>
        <v>395.0</v>
      </c>
      <c r="J16" s="7" t="n">
        <f si="2" t="shared"/>
        <v>17.90017211703958</v>
      </c>
      <c r="K16" s="7" t="n">
        <f si="2" t="shared"/>
        <v>-62.365591397849464</v>
      </c>
      <c r="L16" s="7" t="n">
        <f si="2" t="shared"/>
        <v>55.696202531645575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82676.0</v>
      </c>
      <c r="E17" s="5" t="n">
        <v>738.0</v>
      </c>
      <c r="F17" s="6" t="n">
        <v>81938.0</v>
      </c>
      <c r="G17" s="5" t="n">
        <f si="1" t="shared"/>
        <v>84620.0</v>
      </c>
      <c r="H17" s="5" t="n">
        <v>906.0</v>
      </c>
      <c r="I17" s="6" t="n">
        <v>83714.0</v>
      </c>
      <c r="J17" s="7" t="n">
        <f si="2" t="shared"/>
        <v>-2.297329236587098</v>
      </c>
      <c r="K17" s="7" t="n">
        <f si="2" t="shared"/>
        <v>-18.54304635761589</v>
      </c>
      <c r="L17" s="7" t="n">
        <f si="2" t="shared"/>
        <v>-2.1215089471295134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863.0</v>
      </c>
      <c r="E18" s="5" t="n">
        <f si="4" t="shared"/>
        <v>4.0</v>
      </c>
      <c r="F18" s="5" t="n">
        <f si="4" t="shared"/>
        <v>859.0</v>
      </c>
      <c r="G18" s="5" t="n">
        <f si="4" t="shared"/>
        <v>852.0</v>
      </c>
      <c r="H18" s="5" t="n">
        <f si="4" t="shared"/>
        <v>13.0</v>
      </c>
      <c r="I18" s="5" t="n">
        <f si="4" t="shared"/>
        <v>839.0</v>
      </c>
      <c r="J18" s="7" t="n">
        <f si="2" t="shared"/>
        <v>1.2910798122065748</v>
      </c>
      <c r="K18" s="7" t="n">
        <f si="2" t="shared"/>
        <v>-69.23076923076923</v>
      </c>
      <c r="L18" s="7" t="n">
        <f si="2" t="shared"/>
        <v>2.3837902264600697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513221.0</v>
      </c>
      <c r="E19" s="5" t="n">
        <v>289159.0</v>
      </c>
      <c r="F19" s="6" t="n">
        <v>224062.0</v>
      </c>
      <c r="G19" s="5" t="n">
        <f si="1" t="shared"/>
        <v>465474.0</v>
      </c>
      <c r="H19" s="5" t="n">
        <v>212541.0</v>
      </c>
      <c r="I19" s="6" t="n">
        <v>252933.0</v>
      </c>
      <c r="J19" s="7" t="n">
        <f si="2" t="shared"/>
        <v>10.257715790785316</v>
      </c>
      <c r="K19" s="7" t="n">
        <f si="2" t="shared"/>
        <v>36.048574157456684</v>
      </c>
      <c r="L19" s="7" t="n">
        <f si="2" t="shared"/>
        <v>-11.414485258942086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5429.0</v>
      </c>
      <c r="E20" s="5" t="n">
        <v>40.0</v>
      </c>
      <c r="F20" s="6" t="n">
        <v>5389.0</v>
      </c>
      <c r="G20" s="5" t="n">
        <f si="1" t="shared"/>
        <v>4874.0</v>
      </c>
      <c r="H20" s="5" t="n">
        <v>34.0</v>
      </c>
      <c r="I20" s="6" t="n">
        <v>4840.0</v>
      </c>
      <c r="J20" s="7" t="n">
        <f si="2" t="shared"/>
        <v>11.38695116947066</v>
      </c>
      <c r="K20" s="7" t="n">
        <f si="2" t="shared"/>
        <v>17.647058823529417</v>
      </c>
      <c r="L20" s="7" t="n">
        <f si="2" t="shared"/>
        <v>11.34297520661156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27707.0</v>
      </c>
      <c r="E21" s="5" t="n">
        <v>308.0</v>
      </c>
      <c r="F21" s="6" t="n">
        <v>27399.0</v>
      </c>
      <c r="G21" s="5" t="n">
        <f si="1" t="shared"/>
        <v>27417.0</v>
      </c>
      <c r="H21" s="5" t="n">
        <v>240.0</v>
      </c>
      <c r="I21" s="6" t="n">
        <v>27177.0</v>
      </c>
      <c r="J21" s="7" t="n">
        <f si="2" t="shared"/>
        <v>1.0577378998431586</v>
      </c>
      <c r="K21" s="7" t="n">
        <f si="2" t="shared"/>
        <v>28.333333333333343</v>
      </c>
      <c r="L21" s="7" t="n">
        <f si="2" t="shared"/>
        <v>0.8168672038856295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120.0</v>
      </c>
      <c r="E22" s="5" t="n">
        <v>0.0</v>
      </c>
      <c r="F22" s="6" t="n">
        <v>120.0</v>
      </c>
      <c r="G22" s="5" t="n">
        <f si="1" t="shared"/>
        <v>135.0</v>
      </c>
      <c r="H22" s="5" t="n">
        <v>0.0</v>
      </c>
      <c r="I22" s="6" t="n">
        <v>135.0</v>
      </c>
      <c r="J22" s="7" t="n">
        <f si="2" t="shared"/>
        <v>-11.111111111111116</v>
      </c>
      <c r="K22" s="7" t="str">
        <f si="2" t="shared"/>
        <v>-</v>
      </c>
      <c r="L22" s="7" t="n">
        <f si="2" t="shared"/>
        <v>-11.111111111111116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220.0</v>
      </c>
      <c r="E23" s="5" t="n">
        <v>21.0</v>
      </c>
      <c r="F23" s="6" t="n">
        <v>199.0</v>
      </c>
      <c r="G23" s="5" t="n">
        <f si="1" t="shared"/>
        <v>263.0</v>
      </c>
      <c r="H23" s="5" t="n">
        <v>14.0</v>
      </c>
      <c r="I23" s="6" t="n">
        <v>249.0</v>
      </c>
      <c r="J23" s="7" t="n">
        <f si="2" t="shared"/>
        <v>-16.349809885931556</v>
      </c>
      <c r="K23" s="7" t="n">
        <f si="2" t="shared"/>
        <v>50.0</v>
      </c>
      <c r="L23" s="7" t="n">
        <f si="2" t="shared"/>
        <v>-20.080321285140567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70.0</v>
      </c>
      <c r="E24" s="5" t="n">
        <v>16.0</v>
      </c>
      <c r="F24" s="6" t="n">
        <v>54.0</v>
      </c>
      <c r="G24" s="5" t="n">
        <f si="1" t="shared"/>
        <v>62.0</v>
      </c>
      <c r="H24" s="5" t="n">
        <v>13.0</v>
      </c>
      <c r="I24" s="6" t="n">
        <v>49.0</v>
      </c>
      <c r="J24" s="7" t="n">
        <f si="2" t="shared"/>
        <v>12.903225806451623</v>
      </c>
      <c r="K24" s="7" t="n">
        <f si="2" t="shared"/>
        <v>23.076923076923084</v>
      </c>
      <c r="L24" s="7" t="n">
        <f si="2" t="shared"/>
        <v>10.20408163265305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837.0</v>
      </c>
      <c r="E25" s="5" t="n">
        <f si="5" t="shared"/>
        <v>29.0</v>
      </c>
      <c r="F25" s="5" t="n">
        <f si="5" t="shared"/>
        <v>808.0</v>
      </c>
      <c r="G25" s="5" t="n">
        <f si="5" t="shared"/>
        <v>709.0</v>
      </c>
      <c r="H25" s="5" t="n">
        <f si="5" t="shared"/>
        <v>20.0</v>
      </c>
      <c r="I25" s="5" t="n">
        <f si="5" t="shared"/>
        <v>689.0</v>
      </c>
      <c r="J25" s="7" t="n">
        <f si="2" t="shared"/>
        <v>18.053596614950628</v>
      </c>
      <c r="K25" s="7" t="n">
        <f si="2" t="shared"/>
        <v>44.99999999999999</v>
      </c>
      <c r="L25" s="7" t="n">
        <f si="2" t="shared"/>
        <v>17.27140783744556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34383.0</v>
      </c>
      <c r="E26" s="5" t="n">
        <v>414.0</v>
      </c>
      <c r="F26" s="6" t="n">
        <v>33969.0</v>
      </c>
      <c r="G26" s="5" t="n">
        <f si="1" t="shared"/>
        <v>33460.0</v>
      </c>
      <c r="H26" s="5" t="n">
        <v>321.0</v>
      </c>
      <c r="I26" s="6" t="n">
        <v>33139.0</v>
      </c>
      <c r="J26" s="7" t="n">
        <f si="2" t="shared"/>
        <v>2.758517632994617</v>
      </c>
      <c r="K26" s="7" t="n">
        <f si="2" t="shared"/>
        <v>28.971962616822424</v>
      </c>
      <c r="L26" s="7" t="n">
        <f si="2" t="shared"/>
        <v>2.5046018286611016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269.0</v>
      </c>
      <c r="E27" s="5" t="n">
        <v>0.0</v>
      </c>
      <c r="F27" s="6" t="n">
        <v>269.0</v>
      </c>
      <c r="G27" s="5" t="n">
        <f si="1" t="shared"/>
        <v>341.0</v>
      </c>
      <c r="H27" s="5" t="n">
        <v>0.0</v>
      </c>
      <c r="I27" s="6" t="n">
        <v>341.0</v>
      </c>
      <c r="J27" s="7" t="n">
        <f si="2" t="shared"/>
        <v>-21.114369501466278</v>
      </c>
      <c r="K27" s="7" t="str">
        <f si="2" t="shared"/>
        <v>-</v>
      </c>
      <c r="L27" s="7" t="n">
        <f si="2" t="shared"/>
        <v>-21.114369501466278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2479.0</v>
      </c>
      <c r="E28" s="5" t="n">
        <v>8.0</v>
      </c>
      <c r="F28" s="6" t="n">
        <v>2471.0</v>
      </c>
      <c r="G28" s="5" t="n">
        <f si="1" t="shared"/>
        <v>2492.0</v>
      </c>
      <c r="H28" s="5" t="n">
        <v>9.0</v>
      </c>
      <c r="I28" s="6" t="n">
        <v>2483.0</v>
      </c>
      <c r="J28" s="7" t="n">
        <f si="2" t="shared"/>
        <v>-0.5216693418940599</v>
      </c>
      <c r="K28" s="7" t="n">
        <f si="2" t="shared"/>
        <v>-11.111111111111116</v>
      </c>
      <c r="L28" s="7" t="n">
        <f si="2" t="shared"/>
        <v>-0.4832863471606941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2911.0</v>
      </c>
      <c r="E29" s="5" t="n">
        <v>14.0</v>
      </c>
      <c r="F29" s="6" t="n">
        <v>2897.0</v>
      </c>
      <c r="G29" s="5" t="n">
        <f si="1" t="shared"/>
        <v>3567.0</v>
      </c>
      <c r="H29" s="5" t="n">
        <v>8.0</v>
      </c>
      <c r="I29" s="6" t="n">
        <v>3559.0</v>
      </c>
      <c r="J29" s="7" t="n">
        <f si="2" t="shared"/>
        <v>-18.39080459770115</v>
      </c>
      <c r="K29" s="7" t="n">
        <f si="2" t="shared"/>
        <v>75.0</v>
      </c>
      <c r="L29" s="7" t="n">
        <f si="2" t="shared"/>
        <v>-18.60073054228716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751.0</v>
      </c>
      <c r="E30" s="5" t="n">
        <v>0.0</v>
      </c>
      <c r="F30" s="6" t="n">
        <v>751.0</v>
      </c>
      <c r="G30" s="5" t="n">
        <f si="1" t="shared"/>
        <v>976.0</v>
      </c>
      <c r="H30" s="5" t="n">
        <v>3.0</v>
      </c>
      <c r="I30" s="6" t="n">
        <v>973.0</v>
      </c>
      <c r="J30" s="7" t="n">
        <f si="2" t="shared"/>
        <v>-23.053278688524593</v>
      </c>
      <c r="K30" s="7" t="n">
        <f si="2" t="shared"/>
        <v>-100.0</v>
      </c>
      <c r="L30" s="7" t="n">
        <f si="2" t="shared"/>
        <v>-22.816032887975336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1158.0</v>
      </c>
      <c r="E31" s="5" t="n">
        <v>3.0</v>
      </c>
      <c r="F31" s="6" t="n">
        <v>1155.0</v>
      </c>
      <c r="G31" s="5" t="n">
        <f si="1" t="shared"/>
        <v>1283.0</v>
      </c>
      <c r="H31" s="5" t="n">
        <v>2.0</v>
      </c>
      <c r="I31" s="6" t="n">
        <v>1281.0</v>
      </c>
      <c r="J31" s="7" t="n">
        <f si="2" t="shared"/>
        <v>-9.742790335151986</v>
      </c>
      <c r="K31" s="7" t="n">
        <f si="2" t="shared"/>
        <v>50.0</v>
      </c>
      <c r="L31" s="7" t="n">
        <f si="2" t="shared"/>
        <v>-9.836065573770492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529.0</v>
      </c>
      <c r="E32" s="5" t="n">
        <v>5.0</v>
      </c>
      <c r="F32" s="6" t="n">
        <v>524.0</v>
      </c>
      <c r="G32" s="5" t="n">
        <f si="1" t="shared"/>
        <v>576.0</v>
      </c>
      <c r="H32" s="5" t="n">
        <v>3.0</v>
      </c>
      <c r="I32" s="6" t="n">
        <v>573.0</v>
      </c>
      <c r="J32" s="7" t="n">
        <f si="2" t="shared"/>
        <v>-8.159722222222221</v>
      </c>
      <c r="K32" s="7" t="n">
        <f si="2" t="shared"/>
        <v>66.66666666666667</v>
      </c>
      <c r="L32" s="7" t="n">
        <f si="2" t="shared"/>
        <v>-8.551483420593364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424.0</v>
      </c>
      <c r="E33" s="5" t="n">
        <v>5.0</v>
      </c>
      <c r="F33" s="6" t="n">
        <v>419.0</v>
      </c>
      <c r="G33" s="5" t="n">
        <f si="1" t="shared"/>
        <v>424.0</v>
      </c>
      <c r="H33" s="5" t="n">
        <v>3.0</v>
      </c>
      <c r="I33" s="6" t="n">
        <v>421.0</v>
      </c>
      <c r="J33" s="7" t="n">
        <f si="2" t="shared"/>
        <v>0.0</v>
      </c>
      <c r="K33" s="7" t="n">
        <f si="2" t="shared"/>
        <v>66.66666666666667</v>
      </c>
      <c r="L33" s="7" t="n">
        <f si="2" t="shared"/>
        <v>-0.47505938242280443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2968.0</v>
      </c>
      <c r="E34" s="5" t="n">
        <v>8.0</v>
      </c>
      <c r="F34" s="6" t="n">
        <v>2960.0</v>
      </c>
      <c r="G34" s="5" t="n">
        <f si="1" t="shared"/>
        <v>3206.0</v>
      </c>
      <c r="H34" s="5" t="n">
        <v>13.0</v>
      </c>
      <c r="I34" s="6" t="n">
        <v>3193.0</v>
      </c>
      <c r="J34" s="7" t="n">
        <f si="2" t="shared"/>
        <v>-7.423580786026196</v>
      </c>
      <c r="K34" s="7" t="n">
        <f si="2" t="shared"/>
        <v>-38.46153846153846</v>
      </c>
      <c r="L34" s="7" t="n">
        <f si="2" t="shared"/>
        <v>-7.2972126526777314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373.0</v>
      </c>
      <c r="E35" s="5" t="n">
        <v>3.0</v>
      </c>
      <c r="F35" s="6" t="n">
        <v>370.0</v>
      </c>
      <c r="G35" s="5" t="n">
        <f si="1" t="shared"/>
        <v>479.0</v>
      </c>
      <c r="H35" s="5" t="n">
        <v>1.0</v>
      </c>
      <c r="I35" s="6" t="n">
        <v>478.0</v>
      </c>
      <c r="J35" s="7" t="n">
        <f si="2" t="shared"/>
        <v>-22.129436325678498</v>
      </c>
      <c r="K35" s="7" t="n">
        <f si="2" t="shared"/>
        <v>200.0</v>
      </c>
      <c r="L35" s="7" t="n">
        <f si="2" t="shared"/>
        <v>-22.59414225941423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89.0</v>
      </c>
      <c r="E36" s="5" t="n">
        <v>0.0</v>
      </c>
      <c r="F36" s="6" t="n">
        <v>89.0</v>
      </c>
      <c r="G36" s="5" t="n">
        <f si="1" t="shared"/>
        <v>116.0</v>
      </c>
      <c r="H36" s="5" t="n">
        <v>0.0</v>
      </c>
      <c r="I36" s="6" t="n">
        <v>116.0</v>
      </c>
      <c r="J36" s="7" t="n">
        <f si="2" t="shared"/>
        <v>-23.275862068965512</v>
      </c>
      <c r="K36" s="7" t="str">
        <f si="2" t="shared"/>
        <v>-</v>
      </c>
      <c r="L36" s="7" t="n">
        <f si="2" t="shared"/>
        <v>-23.275862068965512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402.0</v>
      </c>
      <c r="E37" s="5" t="n">
        <v>0.0</v>
      </c>
      <c r="F37" s="6" t="n">
        <v>402.0</v>
      </c>
      <c r="G37" s="5" t="n">
        <f si="1" t="shared"/>
        <v>537.0</v>
      </c>
      <c r="H37" s="5" t="n">
        <v>2.0</v>
      </c>
      <c r="I37" s="6" t="n">
        <v>535.0</v>
      </c>
      <c r="J37" s="7" t="n">
        <f si="2" t="shared"/>
        <v>-25.139664804469277</v>
      </c>
      <c r="K37" s="7" t="n">
        <f si="2" t="shared"/>
        <v>-100.0</v>
      </c>
      <c r="L37" s="7" t="n">
        <f si="2" t="shared"/>
        <v>-24.859813084112147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394.0</v>
      </c>
      <c r="E38" s="5" t="n">
        <v>0.0</v>
      </c>
      <c r="F38" s="6" t="n">
        <v>394.0</v>
      </c>
      <c r="G38" s="5" t="n">
        <f si="1" t="shared"/>
        <v>582.0</v>
      </c>
      <c r="H38" s="5" t="n">
        <v>0.0</v>
      </c>
      <c r="I38" s="6" t="n">
        <v>582.0</v>
      </c>
      <c r="J38" s="7" t="n">
        <f si="2" t="shared"/>
        <v>-32.302405498281786</v>
      </c>
      <c r="K38" s="7" t="str">
        <f si="2" t="shared"/>
        <v>-</v>
      </c>
      <c r="L38" s="7" t="n">
        <f si="2" t="shared"/>
        <v>-32.302405498281786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1906.0</v>
      </c>
      <c r="E39" s="5" t="n">
        <f si="6" t="shared"/>
        <v>4.0</v>
      </c>
      <c r="F39" s="5" t="n">
        <f si="6" t="shared"/>
        <v>1902.0</v>
      </c>
      <c r="G39" s="5" t="n">
        <f si="6" t="shared"/>
        <v>2280.0</v>
      </c>
      <c r="H39" s="5" t="n">
        <f si="6" t="shared"/>
        <v>2.0</v>
      </c>
      <c r="I39" s="5" t="n">
        <f si="6" t="shared"/>
        <v>2278.0</v>
      </c>
      <c r="J39" s="7" t="n">
        <f si="2" t="shared"/>
        <v>-16.403508771929822</v>
      </c>
      <c r="K39" s="7" t="n">
        <f si="2" t="shared"/>
        <v>100.0</v>
      </c>
      <c r="L39" s="7" t="n">
        <f si="2" t="shared"/>
        <v>-16.505706760316063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14653.0</v>
      </c>
      <c r="E40" s="5" t="n">
        <v>50.0</v>
      </c>
      <c r="F40" s="6" t="n">
        <v>14603.0</v>
      </c>
      <c r="G40" s="5" t="n">
        <f si="1" t="shared"/>
        <v>16859.0</v>
      </c>
      <c r="H40" s="5" t="n">
        <v>46.0</v>
      </c>
      <c r="I40" s="6" t="n">
        <v>16813.0</v>
      </c>
      <c r="J40" s="7" t="n">
        <f si="2" t="shared"/>
        <v>-13.084999110267514</v>
      </c>
      <c r="K40" s="7" t="n">
        <f si="2" t="shared"/>
        <v>8.695652173913038</v>
      </c>
      <c r="L40" s="7" t="n">
        <f si="2" t="shared"/>
        <v>-13.144590495449949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4170.0</v>
      </c>
      <c r="E41" s="5" t="n">
        <v>24.0</v>
      </c>
      <c r="F41" s="6" t="n">
        <v>4146.0</v>
      </c>
      <c r="G41" s="5" t="n">
        <f si="1" t="shared"/>
        <v>5325.0</v>
      </c>
      <c r="H41" s="5" t="n">
        <v>31.0</v>
      </c>
      <c r="I41" s="6" t="n">
        <v>5294.0</v>
      </c>
      <c r="J41" s="7" t="n">
        <f si="2" t="shared"/>
        <v>-21.690140845070427</v>
      </c>
      <c r="K41" s="7" t="n">
        <f si="2" t="shared"/>
        <v>-22.580645161290324</v>
      </c>
      <c r="L41" s="7" t="n">
        <f si="2" t="shared"/>
        <v>-21.684926331696264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768.0</v>
      </c>
      <c r="E42" s="5" t="n">
        <v>4.0</v>
      </c>
      <c r="F42" s="6" t="n">
        <v>764.0</v>
      </c>
      <c r="G42" s="5" t="n">
        <f si="1" t="shared"/>
        <v>736.0</v>
      </c>
      <c r="H42" s="5" t="n">
        <v>2.0</v>
      </c>
      <c r="I42" s="6" t="n">
        <v>734.0</v>
      </c>
      <c r="J42" s="7" t="n">
        <f si="2" t="shared"/>
        <v>4.347826086956519</v>
      </c>
      <c r="K42" s="7" t="n">
        <f si="2" t="shared"/>
        <v>100.0</v>
      </c>
      <c r="L42" s="7" t="n">
        <f si="2" t="shared"/>
        <v>4.087193460490468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54.0</v>
      </c>
      <c r="E43" s="5" t="n">
        <f si="7" t="shared"/>
        <v>1.0</v>
      </c>
      <c r="F43" s="5" t="n">
        <f si="7" t="shared"/>
        <v>53.0</v>
      </c>
      <c r="G43" s="5" t="n">
        <f si="7" t="shared"/>
        <v>64.0</v>
      </c>
      <c r="H43" s="5" t="n">
        <f si="7" t="shared"/>
        <v>1.0</v>
      </c>
      <c r="I43" s="5" t="n">
        <f si="7" t="shared"/>
        <v>63.0</v>
      </c>
      <c r="J43" s="7" t="n">
        <f si="2" t="shared"/>
        <v>-15.625</v>
      </c>
      <c r="K43" s="7" t="n">
        <f si="2" t="shared"/>
        <v>0.0</v>
      </c>
      <c r="L43" s="7" t="n">
        <f si="2" t="shared"/>
        <v>-15.873015873015872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4992.0</v>
      </c>
      <c r="E44" s="5" t="n">
        <v>29.0</v>
      </c>
      <c r="F44" s="6" t="n">
        <v>4963.0</v>
      </c>
      <c r="G44" s="5" t="n">
        <f si="1" t="shared"/>
        <v>6125.0</v>
      </c>
      <c r="H44" s="5" t="n">
        <v>34.0</v>
      </c>
      <c r="I44" s="6" t="n">
        <v>6091.0</v>
      </c>
      <c r="J44" s="7" t="n">
        <f si="2" t="shared"/>
        <v>-18.497959183673473</v>
      </c>
      <c r="K44" s="7" t="n">
        <f si="2" t="shared"/>
        <v>-14.70588235294118</v>
      </c>
      <c r="L44" s="7" t="n">
        <f si="2" t="shared"/>
        <v>-18.519126580200297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457.0</v>
      </c>
      <c r="E45" s="5" t="n">
        <v>4.0</v>
      </c>
      <c r="F45" s="6" t="n">
        <v>453.0</v>
      </c>
      <c r="G45" s="5" t="n">
        <f si="1" t="shared"/>
        <v>412.0</v>
      </c>
      <c r="H45" s="5" t="n">
        <v>4.0</v>
      </c>
      <c r="I45" s="6" t="n">
        <v>408.0</v>
      </c>
      <c r="J45" s="7" t="n">
        <f si="2" t="shared"/>
        <v>10.922330097087386</v>
      </c>
      <c r="K45" s="7" t="n">
        <f si="2" t="shared"/>
        <v>0.0</v>
      </c>
      <c r="L45" s="7" t="n">
        <f si="2" t="shared"/>
        <v>11.029411764705888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233.0</v>
      </c>
      <c r="E46" s="5" t="n">
        <f si="8" t="shared"/>
        <v>3.0</v>
      </c>
      <c r="F46" s="5" t="n">
        <f si="8" t="shared"/>
        <v>230.0</v>
      </c>
      <c r="G46" s="5" t="n">
        <f si="8" t="shared"/>
        <v>322.0</v>
      </c>
      <c r="H46" s="5" t="n">
        <f si="8" t="shared"/>
        <v>1.0</v>
      </c>
      <c r="I46" s="5" t="n">
        <f si="8" t="shared"/>
        <v>321.0</v>
      </c>
      <c r="J46" s="7" t="n">
        <f si="2" t="shared"/>
        <v>-27.639751552795033</v>
      </c>
      <c r="K46" s="7" t="n">
        <f si="2" t="shared"/>
        <v>200.0</v>
      </c>
      <c r="L46" s="7" t="n">
        <f si="2" t="shared"/>
        <v>-28.348909657320874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690.0</v>
      </c>
      <c r="E47" s="5" t="n">
        <v>7.0</v>
      </c>
      <c r="F47" s="6" t="n">
        <v>683.0</v>
      </c>
      <c r="G47" s="5" t="n">
        <f si="1" t="shared"/>
        <v>734.0</v>
      </c>
      <c r="H47" s="5" t="n">
        <v>5.0</v>
      </c>
      <c r="I47" s="6" t="n">
        <v>729.0</v>
      </c>
      <c r="J47" s="7" t="n">
        <f si="2" t="shared"/>
        <v>-5.994550408719346</v>
      </c>
      <c r="K47" s="7" t="n">
        <f si="2" t="shared"/>
        <v>39.99999999999999</v>
      </c>
      <c r="L47" s="7" t="n">
        <f si="2" t="shared"/>
        <v>-6.310013717421126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4217.0</v>
      </c>
      <c r="E48" s="5" t="n">
        <v>108.0</v>
      </c>
      <c r="F48" s="12" t="n">
        <v>4109.0</v>
      </c>
      <c r="G48" s="5" t="n">
        <f si="1" t="shared"/>
        <v>2588.0</v>
      </c>
      <c r="H48" s="13" t="n">
        <v>60.0</v>
      </c>
      <c r="I48" s="12" t="n">
        <v>2528.0</v>
      </c>
      <c r="J48" s="14" t="n">
        <f si="2" t="shared"/>
        <v>62.94435857805254</v>
      </c>
      <c r="K48" s="14" t="n">
        <f si="2" t="shared"/>
        <v>80.0</v>
      </c>
      <c r="L48" s="14" t="n">
        <f si="2" t="shared"/>
        <v>62.53955696202531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572156.0</v>
      </c>
      <c r="E49" s="5" t="n">
        <f ref="E49:I49" si="9" t="shared">E19+E26+E40+E44+E47+E48</f>
        <v>289767.0</v>
      </c>
      <c r="F49" s="5" t="n">
        <f si="9" t="shared"/>
        <v>282389.0</v>
      </c>
      <c r="G49" s="5" t="n">
        <f si="9" t="shared"/>
        <v>525240.0</v>
      </c>
      <c r="H49" s="5" t="n">
        <f si="9" t="shared"/>
        <v>213007.0</v>
      </c>
      <c r="I49" s="5" t="n">
        <f si="9" t="shared"/>
        <v>312233.0</v>
      </c>
      <c r="J49" s="7" t="n">
        <f si="2" t="shared"/>
        <v>8.932297616327766</v>
      </c>
      <c r="K49" s="7" t="n">
        <f si="2" t="shared"/>
        <v>36.03637439145193</v>
      </c>
      <c r="L49" s="7" t="n">
        <f si="2" t="shared"/>
        <v>-9.558246565865879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