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<sst xmlns="http://schemas.openxmlformats.org/spreadsheetml/2006/main" count="113" uniqueCount="62">
  <si>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</si>
  <si>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</si>
  <si>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</si>
  <si>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</si>
  <si>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</si>
  <si>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</si>
  <si>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</si>
  <si>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</si>
  <si>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</si>
  <si>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</si>
  <si>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</si>
  <si>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</si>
  <si>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</si>
  <si>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</si>
  <si>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</si>
  <si>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</si>
  <si>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</si>
  <si>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</si>
  <si>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</si>
  <si>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</si>
  <si>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</si>
  <si>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</si>
  <si>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</si>
  <si>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</si>
  <si>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</si>
  <si>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</si>
  <si>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</si>
  <si>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</si>
  <si>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</si>
  <si>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</si>
  <si>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</si>
  <si>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</si>
  <si>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</si>
  <si>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</si>
  <si>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</si>
  <si>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</si>
  <si>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</si>
  <si>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</si>
  <si>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</si>
  <si>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</si>
  <si>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</si>
  <si>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</si>
  <si>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</si>
  <si>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</si>
  <si>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</si>
  <si>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</si>
  <si>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</si>
  <si>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</si>
  <si>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</si>
  <si>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</si>
  <si>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</si>
  <si>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</si>
  <si>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</si>
  <si>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</si>
  <si>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</si>
  <si>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</si>
  <si>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</si>
  <si>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102年4月來臺旅客人次及成長率－按居住地分
Table 1-2 Visitor Arrivals by Residence,
April,2013</t>
  </si>
  <si>
    <t>102年4月 Apr.., 2013</t>
  </si>
  <si>
    <t>101年4月 Apr.., 2012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</si>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</sst>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84134.0</v>
      </c>
      <c r="E4" s="5" t="n">
        <v>75026.0</v>
      </c>
      <c r="F4" s="6" t="n">
        <v>9108.0</v>
      </c>
      <c r="G4" s="5" t="n">
        <f>H4+I4</f>
        <v>109590.0</v>
      </c>
      <c r="H4" s="5" t="n">
        <v>98032.0</v>
      </c>
      <c r="I4" s="6" t="n">
        <v>11558.0</v>
      </c>
      <c r="J4" s="7" t="n">
        <f>IF(G4=0,"-",((D4/G4)-1)*100)</f>
        <v>-23.228396751528425</v>
      </c>
      <c r="K4" s="7" t="n">
        <f>IF(H4=0,"-",((E4/H4)-1)*100)</f>
        <v>-23.467847233556395</v>
      </c>
      <c r="L4" s="7" t="n">
        <f>IF(I4=0,"-",((F4/I4)-1)*100)</f>
        <v>-21.197439003287766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298059.0</v>
      </c>
      <c r="E5" s="5" t="n">
        <v>294889.0</v>
      </c>
      <c r="F5" s="6" t="n">
        <v>3170.0</v>
      </c>
      <c r="G5" s="5" t="n">
        <f ref="G5:G48" si="1" t="shared">H5+I5</f>
        <v>278715.0</v>
      </c>
      <c r="H5" s="5" t="n">
        <v>275276.0</v>
      </c>
      <c r="I5" s="6" t="n">
        <v>3439.0</v>
      </c>
      <c r="J5" s="7" t="n">
        <f ref="J5:L49" si="2" t="shared">IF(G5=0,"-",((D5/G5)-1)*100)</f>
        <v>6.94042301275497</v>
      </c>
      <c r="K5" s="7" t="n">
        <f si="2" t="shared"/>
        <v>7.124849242215081</v>
      </c>
      <c r="L5" s="7" t="n">
        <f si="2" t="shared"/>
        <v>-7.82204129107299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102742.0</v>
      </c>
      <c r="E6" s="5" t="n">
        <v>111.0</v>
      </c>
      <c r="F6" s="6" t="n">
        <v>102631.0</v>
      </c>
      <c r="G6" s="5" t="n">
        <f si="1" t="shared"/>
        <v>110313.0</v>
      </c>
      <c r="H6" s="5" t="n">
        <v>117.0</v>
      </c>
      <c r="I6" s="6" t="n">
        <v>110196.0</v>
      </c>
      <c r="J6" s="7" t="n">
        <f si="2" t="shared"/>
        <v>-6.863198353775168</v>
      </c>
      <c r="K6" s="7" t="n">
        <f si="2" t="shared"/>
        <v>-5.128205128205132</v>
      </c>
      <c r="L6" s="7" t="n">
        <f si="2" t="shared"/>
        <v>-6.8650404733384125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22332.0</v>
      </c>
      <c r="E7" s="5" t="n">
        <v>308.0</v>
      </c>
      <c r="F7" s="6" t="n">
        <v>22024.0</v>
      </c>
      <c r="G7" s="5" t="n">
        <f si="1" t="shared"/>
        <v>19862.0</v>
      </c>
      <c r="H7" s="5" t="n">
        <v>259.0</v>
      </c>
      <c r="I7" s="6" t="n">
        <v>19603.0</v>
      </c>
      <c r="J7" s="7" t="n">
        <f si="2" t="shared"/>
        <v>12.43580706877454</v>
      </c>
      <c r="K7" s="7" t="n">
        <f si="2" t="shared"/>
        <v>18.918918918918926</v>
      </c>
      <c r="L7" s="7" t="n">
        <f si="2" t="shared"/>
        <v>12.350150487170342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1987.0</v>
      </c>
      <c r="E8" s="5" t="n">
        <v>1.0</v>
      </c>
      <c r="F8" s="6" t="n">
        <v>1986.0</v>
      </c>
      <c r="G8" s="5" t="n">
        <f si="1" t="shared"/>
        <v>2046.0</v>
      </c>
      <c r="H8" s="5" t="n">
        <v>1.0</v>
      </c>
      <c r="I8" s="6" t="n">
        <v>2045.0</v>
      </c>
      <c r="J8" s="7" t="n">
        <f si="2" t="shared"/>
        <v>-2.883675464320623</v>
      </c>
      <c r="K8" s="7" t="n">
        <f si="2" t="shared"/>
        <v>0.0</v>
      </c>
      <c r="L8" s="7" t="n">
        <f si="2" t="shared"/>
        <v>-2.8850855745721327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1593.0</v>
      </c>
      <c r="E9" s="5" t="n">
        <v>81.0</v>
      </c>
      <c r="F9" s="6" t="n">
        <v>1512.0</v>
      </c>
      <c r="G9" s="5" t="n">
        <f si="1" t="shared"/>
        <v>1257.0</v>
      </c>
      <c r="H9" s="5" t="n">
        <v>6.0</v>
      </c>
      <c r="I9" s="6" t="n">
        <v>1251.0</v>
      </c>
      <c r="J9" s="7" t="n">
        <f si="2" t="shared"/>
        <v>26.730310262529834</v>
      </c>
      <c r="K9" s="7" t="n">
        <f si="2" t="shared"/>
        <v>1250.0</v>
      </c>
      <c r="L9" s="7" t="n">
        <f si="2" t="shared"/>
        <v>20.863309352517987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29585.0</v>
      </c>
      <c r="E10" s="5" t="n">
        <v>49.0</v>
      </c>
      <c r="F10" s="6" t="n">
        <v>29536.0</v>
      </c>
      <c r="G10" s="5" t="n">
        <f si="1" t="shared"/>
        <v>28334.0</v>
      </c>
      <c r="H10" s="5" t="n">
        <v>56.0</v>
      </c>
      <c r="I10" s="6" t="n">
        <v>28278.0</v>
      </c>
      <c r="J10" s="7" t="n">
        <f si="2" t="shared"/>
        <v>4.415190230818089</v>
      </c>
      <c r="K10" s="7" t="n">
        <f si="2" t="shared"/>
        <v>-12.5</v>
      </c>
      <c r="L10" s="7" t="n">
        <f si="2" t="shared"/>
        <v>4.448688026027292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30453.0</v>
      </c>
      <c r="E11" s="5" t="n">
        <v>26.0</v>
      </c>
      <c r="F11" s="6" t="n">
        <v>30427.0</v>
      </c>
      <c r="G11" s="5" t="n">
        <f si="1" t="shared"/>
        <v>27468.0</v>
      </c>
      <c r="H11" s="5" t="n">
        <v>34.0</v>
      </c>
      <c r="I11" s="6" t="n">
        <v>27434.0</v>
      </c>
      <c r="J11" s="7" t="n">
        <f si="2" t="shared"/>
        <v>10.867190913062474</v>
      </c>
      <c r="K11" s="7" t="n">
        <f si="2" t="shared"/>
        <v>-23.529411764705888</v>
      </c>
      <c r="L11" s="7" t="n">
        <f si="2" t="shared"/>
        <v>10.909819931471887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12978.0</v>
      </c>
      <c r="E12" s="5" t="n">
        <v>43.0</v>
      </c>
      <c r="F12" s="6" t="n">
        <v>12935.0</v>
      </c>
      <c r="G12" s="5" t="n">
        <f si="1" t="shared"/>
        <v>11960.0</v>
      </c>
      <c r="H12" s="5" t="n">
        <v>25.0</v>
      </c>
      <c r="I12" s="6" t="n">
        <v>11935.0</v>
      </c>
      <c r="J12" s="7" t="n">
        <f si="2" t="shared"/>
        <v>8.51170568561872</v>
      </c>
      <c r="K12" s="7" t="n">
        <f si="2" t="shared"/>
        <v>72.0</v>
      </c>
      <c r="L12" s="7" t="n">
        <f si="2" t="shared"/>
        <v>8.378718056137412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10510.0</v>
      </c>
      <c r="E13" s="5" t="n">
        <v>257.0</v>
      </c>
      <c r="F13" s="6" t="n">
        <v>10253.0</v>
      </c>
      <c r="G13" s="5" t="n">
        <f si="1" t="shared"/>
        <v>10621.0</v>
      </c>
      <c r="H13" s="5" t="n">
        <v>370.0</v>
      </c>
      <c r="I13" s="6" t="n">
        <v>10251.0</v>
      </c>
      <c r="J13" s="7" t="n">
        <f si="2" t="shared"/>
        <v>-1.0450993315130441</v>
      </c>
      <c r="K13" s="7" t="n">
        <f si="2" t="shared"/>
        <v>-30.54054054054054</v>
      </c>
      <c r="L13" s="7" t="n">
        <f si="2" t="shared"/>
        <v>0.019510291678859204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12710.0</v>
      </c>
      <c r="E14" s="5" t="n">
        <v>127.0</v>
      </c>
      <c r="F14" s="6" t="n">
        <v>12583.0</v>
      </c>
      <c r="G14" s="5" t="n">
        <f si="1" t="shared"/>
        <v>11104.0</v>
      </c>
      <c r="H14" s="5" t="n">
        <v>142.0</v>
      </c>
      <c r="I14" s="6" t="n">
        <v>10962.0</v>
      </c>
      <c r="J14" s="7" t="n">
        <f si="2" t="shared"/>
        <v>14.463256484149856</v>
      </c>
      <c r="K14" s="7" t="n">
        <f si="2" t="shared"/>
        <v>-10.563380281690138</v>
      </c>
      <c r="L14" s="7" t="n">
        <f si="2" t="shared"/>
        <v>14.787447546068243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9356.0</v>
      </c>
      <c r="E15" s="5" t="n">
        <v>222.0</v>
      </c>
      <c r="F15" s="6" t="n">
        <v>9134.0</v>
      </c>
      <c r="G15" s="5" t="n">
        <f si="1" t="shared"/>
        <v>6686.0</v>
      </c>
      <c r="H15" s="5" t="n">
        <v>258.0</v>
      </c>
      <c r="I15" s="6" t="n">
        <v>6428.0</v>
      </c>
      <c r="J15" s="7" t="n">
        <f si="2" t="shared"/>
        <v>39.934190846545015</v>
      </c>
      <c r="K15" s="7" t="n">
        <f si="2" t="shared"/>
        <v>-13.953488372093027</v>
      </c>
      <c r="L15" s="7" t="n">
        <f si="2" t="shared"/>
        <v>42.09707529558182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1006.0</v>
      </c>
      <c r="E16" s="5" t="n">
        <f si="3" t="shared"/>
        <v>88.0</v>
      </c>
      <c r="F16" s="5" t="n">
        <f si="3" t="shared"/>
        <v>918.0</v>
      </c>
      <c r="G16" s="5" t="n">
        <f si="3" t="shared"/>
        <v>610.0</v>
      </c>
      <c r="H16" s="5" t="n">
        <f si="3" t="shared"/>
        <v>104.0</v>
      </c>
      <c r="I16" s="5" t="n">
        <f si="3" t="shared"/>
        <v>506.0</v>
      </c>
      <c r="J16" s="7" t="n">
        <f si="2" t="shared"/>
        <v>64.91803278688523</v>
      </c>
      <c r="K16" s="7" t="n">
        <f si="2" t="shared"/>
        <v>-15.384615384615385</v>
      </c>
      <c r="L16" s="7" t="n">
        <f si="2" t="shared"/>
        <v>81.42292490118577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106598.0</v>
      </c>
      <c r="E17" s="5" t="n">
        <v>812.0</v>
      </c>
      <c r="F17" s="6" t="n">
        <v>105786.0</v>
      </c>
      <c r="G17" s="5" t="n">
        <f si="1" t="shared"/>
        <v>96783.0</v>
      </c>
      <c r="H17" s="5" t="n">
        <v>989.0</v>
      </c>
      <c r="I17" s="6" t="n">
        <v>95794.0</v>
      </c>
      <c r="J17" s="7" t="n">
        <f si="2" t="shared"/>
        <v>10.141243813479651</v>
      </c>
      <c r="K17" s="7" t="n">
        <f si="2" t="shared"/>
        <v>-17.89686552072801</v>
      </c>
      <c r="L17" s="7" t="n">
        <f si="2" t="shared"/>
        <v>10.430715911226173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695.0</v>
      </c>
      <c r="E18" s="5" t="n">
        <f si="4" t="shared"/>
        <v>4.0</v>
      </c>
      <c r="F18" s="5" t="n">
        <f si="4" t="shared"/>
        <v>691.0</v>
      </c>
      <c r="G18" s="5" t="n">
        <f si="4" t="shared"/>
        <v>758.0</v>
      </c>
      <c r="H18" s="5" t="n">
        <f si="4" t="shared"/>
        <v>4.0</v>
      </c>
      <c r="I18" s="5" t="n">
        <f si="4" t="shared"/>
        <v>754.0</v>
      </c>
      <c r="J18" s="7" t="n">
        <f si="2" t="shared"/>
        <v>-8.311345646437996</v>
      </c>
      <c r="K18" s="7" t="n">
        <f si="2" t="shared"/>
        <v>0.0</v>
      </c>
      <c r="L18" s="7" t="n">
        <f si="2" t="shared"/>
        <v>-8.355437665782494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618140.0</v>
      </c>
      <c r="E19" s="5" t="n">
        <v>371232.0</v>
      </c>
      <c r="F19" s="6" t="n">
        <v>246908.0</v>
      </c>
      <c r="G19" s="5" t="n">
        <f si="1" t="shared"/>
        <v>619324.0</v>
      </c>
      <c r="H19" s="5" t="n">
        <v>374684.0</v>
      </c>
      <c r="I19" s="6" t="n">
        <v>244640.0</v>
      </c>
      <c r="J19" s="7" t="n">
        <f si="2" t="shared"/>
        <v>-0.1911761856475791</v>
      </c>
      <c r="K19" s="7" t="n">
        <f si="2" t="shared"/>
        <v>-0.9213096902990214</v>
      </c>
      <c r="L19" s="7" t="n">
        <f si="2" t="shared"/>
        <v>0.9270765206017106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5567.0</v>
      </c>
      <c r="E20" s="5" t="n">
        <v>13.0</v>
      </c>
      <c r="F20" s="6" t="n">
        <v>5554.0</v>
      </c>
      <c r="G20" s="5" t="n">
        <f si="1" t="shared"/>
        <v>5877.0</v>
      </c>
      <c r="H20" s="5" t="n">
        <v>32.0</v>
      </c>
      <c r="I20" s="6" t="n">
        <v>5845.0</v>
      </c>
      <c r="J20" s="7" t="n">
        <f si="2" t="shared"/>
        <v>-5.274800068061936</v>
      </c>
      <c r="K20" s="7" t="n">
        <f si="2" t="shared"/>
        <v>-59.375</v>
      </c>
      <c r="L20" s="7" t="n">
        <f si="2" t="shared"/>
        <v>-4.978614200171084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33608.0</v>
      </c>
      <c r="E21" s="5" t="n">
        <v>255.0</v>
      </c>
      <c r="F21" s="6" t="n">
        <v>33353.0</v>
      </c>
      <c r="G21" s="5" t="n">
        <f si="1" t="shared"/>
        <v>33760.0</v>
      </c>
      <c r="H21" s="5" t="n">
        <v>297.0</v>
      </c>
      <c r="I21" s="6" t="n">
        <v>33463.0</v>
      </c>
      <c r="J21" s="7" t="n">
        <f si="2" t="shared"/>
        <v>-0.4502369668246464</v>
      </c>
      <c r="K21" s="7" t="n">
        <f si="2" t="shared"/>
        <v>-14.141414141414144</v>
      </c>
      <c r="L21" s="7" t="n">
        <f si="2" t="shared"/>
        <v>-0.3287212742431933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235.0</v>
      </c>
      <c r="E22" s="5" t="n">
        <v>0.0</v>
      </c>
      <c r="F22" s="6" t="n">
        <v>235.0</v>
      </c>
      <c r="G22" s="5" t="n">
        <f si="1" t="shared"/>
        <v>228.0</v>
      </c>
      <c r="H22" s="5" t="n">
        <v>0.0</v>
      </c>
      <c r="I22" s="6" t="n">
        <v>228.0</v>
      </c>
      <c r="J22" s="7" t="n">
        <f si="2" t="shared"/>
        <v>3.0701754385964897</v>
      </c>
      <c r="K22" s="7" t="str">
        <f si="2" t="shared"/>
        <v>-</v>
      </c>
      <c r="L22" s="7" t="n">
        <f si="2" t="shared"/>
        <v>3.0701754385964897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342.0</v>
      </c>
      <c r="E23" s="5" t="n">
        <v>15.0</v>
      </c>
      <c r="F23" s="6" t="n">
        <v>327.0</v>
      </c>
      <c r="G23" s="5" t="n">
        <f si="1" t="shared"/>
        <v>409.0</v>
      </c>
      <c r="H23" s="5" t="n">
        <v>11.0</v>
      </c>
      <c r="I23" s="6" t="n">
        <v>398.0</v>
      </c>
      <c r="J23" s="7" t="n">
        <f si="2" t="shared"/>
        <v>-16.381418092909538</v>
      </c>
      <c r="K23" s="7" t="n">
        <f si="2" t="shared"/>
        <v>36.36363636363635</v>
      </c>
      <c r="L23" s="7" t="n">
        <f si="2" t="shared"/>
        <v>-17.839195979899504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94.0</v>
      </c>
      <c r="E24" s="5" t="n">
        <v>7.0</v>
      </c>
      <c r="F24" s="6" t="n">
        <v>87.0</v>
      </c>
      <c r="G24" s="5" t="n">
        <f si="1" t="shared"/>
        <v>79.0</v>
      </c>
      <c r="H24" s="5" t="n">
        <v>4.0</v>
      </c>
      <c r="I24" s="6" t="n">
        <v>75.0</v>
      </c>
      <c r="J24" s="7" t="n">
        <f si="2" t="shared"/>
        <v>18.98734177215189</v>
      </c>
      <c r="K24" s="7" t="n">
        <f si="2" t="shared"/>
        <v>75.0</v>
      </c>
      <c r="L24" s="7" t="n">
        <f si="2" t="shared"/>
        <v>15.999999999999993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687.0</v>
      </c>
      <c r="E25" s="5" t="n">
        <f si="5" t="shared"/>
        <v>18.0</v>
      </c>
      <c r="F25" s="5" t="n">
        <f si="5" t="shared"/>
        <v>669.0</v>
      </c>
      <c r="G25" s="5" t="n">
        <f si="5" t="shared"/>
        <v>703.0</v>
      </c>
      <c r="H25" s="5" t="n">
        <f si="5" t="shared"/>
        <v>19.0</v>
      </c>
      <c r="I25" s="5" t="n">
        <f si="5" t="shared"/>
        <v>684.0</v>
      </c>
      <c r="J25" s="7" t="n">
        <f si="2" t="shared"/>
        <v>-2.275960170697011</v>
      </c>
      <c r="K25" s="7" t="n">
        <f si="2" t="shared"/>
        <v>-5.263157894736848</v>
      </c>
      <c r="L25" s="7" t="n">
        <f si="2" t="shared"/>
        <v>-2.1929824561403466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40533.0</v>
      </c>
      <c r="E26" s="5" t="n">
        <v>308.0</v>
      </c>
      <c r="F26" s="6" t="n">
        <v>40225.0</v>
      </c>
      <c r="G26" s="5" t="n">
        <f si="1" t="shared"/>
        <v>41056.0</v>
      </c>
      <c r="H26" s="5" t="n">
        <v>363.0</v>
      </c>
      <c r="I26" s="6" t="n">
        <v>40693.0</v>
      </c>
      <c r="J26" s="7" t="n">
        <f si="2" t="shared"/>
        <v>-1.2738698363211176</v>
      </c>
      <c r="K26" s="7" t="n">
        <f si="2" t="shared"/>
        <v>-15.151515151515149</v>
      </c>
      <c r="L26" s="7" t="n">
        <f si="2" t="shared"/>
        <v>-1.1500749514658515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426.0</v>
      </c>
      <c r="E27" s="5" t="n">
        <v>0.0</v>
      </c>
      <c r="F27" s="6" t="n">
        <v>426.0</v>
      </c>
      <c r="G27" s="5" t="n">
        <f si="1" t="shared"/>
        <v>429.0</v>
      </c>
      <c r="H27" s="5" t="n">
        <v>2.0</v>
      </c>
      <c r="I27" s="6" t="n">
        <v>427.0</v>
      </c>
      <c r="J27" s="7" t="n">
        <f si="2" t="shared"/>
        <v>-0.6993006993006978</v>
      </c>
      <c r="K27" s="7" t="n">
        <f si="2" t="shared"/>
        <v>-100.0</v>
      </c>
      <c r="L27" s="7" t="n">
        <f si="2" t="shared"/>
        <v>-0.23419203747072626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2808.0</v>
      </c>
      <c r="E28" s="5" t="n">
        <v>7.0</v>
      </c>
      <c r="F28" s="6" t="n">
        <v>2801.0</v>
      </c>
      <c r="G28" s="5" t="n">
        <f si="1" t="shared"/>
        <v>2706.0</v>
      </c>
      <c r="H28" s="5" t="n">
        <v>8.0</v>
      </c>
      <c r="I28" s="6" t="n">
        <v>2698.0</v>
      </c>
      <c r="J28" s="7" t="n">
        <f si="2" t="shared"/>
        <v>3.7694013303769314</v>
      </c>
      <c r="K28" s="7" t="n">
        <f si="2" t="shared"/>
        <v>-12.5</v>
      </c>
      <c r="L28" s="7" t="n">
        <f si="2" t="shared"/>
        <v>3.8176426982950318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3873.0</v>
      </c>
      <c r="E29" s="5" t="n">
        <v>5.0</v>
      </c>
      <c r="F29" s="6" t="n">
        <v>3868.0</v>
      </c>
      <c r="G29" s="5" t="n">
        <f si="1" t="shared"/>
        <v>3649.0</v>
      </c>
      <c r="H29" s="5" t="n">
        <v>5.0</v>
      </c>
      <c r="I29" s="6" t="n">
        <v>3644.0</v>
      </c>
      <c r="J29" s="7" t="n">
        <f si="2" t="shared"/>
        <v>6.138668128254321</v>
      </c>
      <c r="K29" s="7" t="n">
        <f si="2" t="shared"/>
        <v>0.0</v>
      </c>
      <c r="L29" s="7" t="n">
        <f si="2" t="shared"/>
        <v>6.147091108671798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1065.0</v>
      </c>
      <c r="E30" s="5" t="n">
        <v>0.0</v>
      </c>
      <c r="F30" s="6" t="n">
        <v>1065.0</v>
      </c>
      <c r="G30" s="5" t="n">
        <f si="1" t="shared"/>
        <v>1015.0</v>
      </c>
      <c r="H30" s="5" t="n">
        <v>2.0</v>
      </c>
      <c r="I30" s="6" t="n">
        <v>1013.0</v>
      </c>
      <c r="J30" s="7" t="n">
        <f si="2" t="shared"/>
        <v>4.92610837438423</v>
      </c>
      <c r="K30" s="7" t="n">
        <f si="2" t="shared"/>
        <v>-100.0</v>
      </c>
      <c r="L30" s="7" t="n">
        <f si="2" t="shared"/>
        <v>5.13326752221126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1357.0</v>
      </c>
      <c r="E31" s="5" t="n">
        <v>3.0</v>
      </c>
      <c r="F31" s="6" t="n">
        <v>1354.0</v>
      </c>
      <c r="G31" s="5" t="n">
        <f si="1" t="shared"/>
        <v>1365.0</v>
      </c>
      <c r="H31" s="5" t="n">
        <v>1.0</v>
      </c>
      <c r="I31" s="6" t="n">
        <v>1364.0</v>
      </c>
      <c r="J31" s="7" t="n">
        <f si="2" t="shared"/>
        <v>-0.586080586080584</v>
      </c>
      <c r="K31" s="7" t="n">
        <f si="2" t="shared"/>
        <v>200.0</v>
      </c>
      <c r="L31" s="7" t="n">
        <f si="2" t="shared"/>
        <v>-0.7331378299120228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691.0</v>
      </c>
      <c r="E32" s="5" t="n">
        <v>0.0</v>
      </c>
      <c r="F32" s="6" t="n">
        <v>691.0</v>
      </c>
      <c r="G32" s="5" t="n">
        <f si="1" t="shared"/>
        <v>670.0</v>
      </c>
      <c r="H32" s="5" t="n">
        <v>8.0</v>
      </c>
      <c r="I32" s="6" t="n">
        <v>662.0</v>
      </c>
      <c r="J32" s="7" t="n">
        <f si="2" t="shared"/>
        <v>3.1343283582089487</v>
      </c>
      <c r="K32" s="7" t="n">
        <f si="2" t="shared"/>
        <v>-100.0</v>
      </c>
      <c r="L32" s="7" t="n">
        <f si="2" t="shared"/>
        <v>4.380664652567967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561.0</v>
      </c>
      <c r="E33" s="5" t="n">
        <v>2.0</v>
      </c>
      <c r="F33" s="6" t="n">
        <v>559.0</v>
      </c>
      <c r="G33" s="5" t="n">
        <f si="1" t="shared"/>
        <v>582.0</v>
      </c>
      <c r="H33" s="5" t="n">
        <v>1.0</v>
      </c>
      <c r="I33" s="6" t="n">
        <v>581.0</v>
      </c>
      <c r="J33" s="7" t="n">
        <f si="2" t="shared"/>
        <v>-3.6082474226804107</v>
      </c>
      <c r="K33" s="7" t="n">
        <f si="2" t="shared"/>
        <v>100.0</v>
      </c>
      <c r="L33" s="7" t="n">
        <f si="2" t="shared"/>
        <v>-3.7865748709122182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3342.0</v>
      </c>
      <c r="E34" s="5" t="n">
        <v>5.0</v>
      </c>
      <c r="F34" s="6" t="n">
        <v>3337.0</v>
      </c>
      <c r="G34" s="5" t="n">
        <f si="1" t="shared"/>
        <v>3781.0</v>
      </c>
      <c r="H34" s="5" t="n">
        <v>3.0</v>
      </c>
      <c r="I34" s="6" t="n">
        <v>3778.0</v>
      </c>
      <c r="J34" s="7" t="n">
        <f si="2" t="shared"/>
        <v>-11.610685003967202</v>
      </c>
      <c r="K34" s="7" t="n">
        <f si="2" t="shared"/>
        <v>66.66666666666667</v>
      </c>
      <c r="L34" s="7" t="n">
        <f si="2" t="shared"/>
        <v>-11.672842773954473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400.0</v>
      </c>
      <c r="E35" s="5" t="n">
        <v>0.0</v>
      </c>
      <c r="F35" s="6" t="n">
        <v>400.0</v>
      </c>
      <c r="G35" s="5" t="n">
        <f si="1" t="shared"/>
        <v>446.0</v>
      </c>
      <c r="H35" s="5" t="n">
        <v>1.0</v>
      </c>
      <c r="I35" s="6" t="n">
        <v>445.0</v>
      </c>
      <c r="J35" s="7" t="n">
        <f si="2" t="shared"/>
        <v>-10.313901345291477</v>
      </c>
      <c r="K35" s="7" t="n">
        <f si="2" t="shared"/>
        <v>-100.0</v>
      </c>
      <c r="L35" s="7" t="n">
        <f si="2" t="shared"/>
        <v>-10.1123595505618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117.0</v>
      </c>
      <c r="E36" s="5" t="n">
        <v>0.0</v>
      </c>
      <c r="F36" s="6" t="n">
        <v>117.0</v>
      </c>
      <c r="G36" s="5" t="n">
        <f si="1" t="shared"/>
        <v>98.0</v>
      </c>
      <c r="H36" s="5" t="n">
        <v>0.0</v>
      </c>
      <c r="I36" s="6" t="n">
        <v>98.0</v>
      </c>
      <c r="J36" s="7" t="n">
        <f si="2" t="shared"/>
        <v>19.387755102040828</v>
      </c>
      <c r="K36" s="7" t="str">
        <f si="2" t="shared"/>
        <v>-</v>
      </c>
      <c r="L36" s="7" t="n">
        <f si="2" t="shared"/>
        <v>19.387755102040828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666.0</v>
      </c>
      <c r="E37" s="5" t="n">
        <v>0.0</v>
      </c>
      <c r="F37" s="6" t="n">
        <v>666.0</v>
      </c>
      <c r="G37" s="5" t="n">
        <f si="1" t="shared"/>
        <v>682.0</v>
      </c>
      <c r="H37" s="5" t="n">
        <v>0.0</v>
      </c>
      <c r="I37" s="6" t="n">
        <v>682.0</v>
      </c>
      <c r="J37" s="7" t="n">
        <f si="2" t="shared"/>
        <v>-2.346041055718473</v>
      </c>
      <c r="K37" s="7" t="str">
        <f si="2" t="shared"/>
        <v>-</v>
      </c>
      <c r="L37" s="7" t="n">
        <f si="2" t="shared"/>
        <v>-2.346041055718473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733.0</v>
      </c>
      <c r="E38" s="5" t="n">
        <v>0.0</v>
      </c>
      <c r="F38" s="6" t="n">
        <v>733.0</v>
      </c>
      <c r="G38" s="5" t="n">
        <f si="1" t="shared"/>
        <v>716.0</v>
      </c>
      <c r="H38" s="5" t="n">
        <v>0.0</v>
      </c>
      <c r="I38" s="6" t="n">
        <v>716.0</v>
      </c>
      <c r="J38" s="7" t="n">
        <f si="2" t="shared"/>
        <v>2.3743016759776525</v>
      </c>
      <c r="K38" s="7" t="str">
        <f si="2" t="shared"/>
        <v>-</v>
      </c>
      <c r="L38" s="7" t="n">
        <f si="2" t="shared"/>
        <v>2.3743016759776525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2557.0</v>
      </c>
      <c r="E39" s="5" t="n">
        <f si="6" t="shared"/>
        <v>2.0</v>
      </c>
      <c r="F39" s="5" t="n">
        <f si="6" t="shared"/>
        <v>2555.0</v>
      </c>
      <c r="G39" s="5" t="n">
        <f si="6" t="shared"/>
        <v>2622.0</v>
      </c>
      <c r="H39" s="5" t="n">
        <f si="6" t="shared"/>
        <v>2.0</v>
      </c>
      <c r="I39" s="5" t="n">
        <f si="6" t="shared"/>
        <v>2620.0</v>
      </c>
      <c r="J39" s="7" t="n">
        <f si="2" t="shared"/>
        <v>-2.4790236460716986</v>
      </c>
      <c r="K39" s="7" t="n">
        <f si="2" t="shared"/>
        <v>0.0</v>
      </c>
      <c r="L39" s="7" t="n">
        <f si="2" t="shared"/>
        <v>-2.4809160305343525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18596.0</v>
      </c>
      <c r="E40" s="5" t="n">
        <v>24.0</v>
      </c>
      <c r="F40" s="6" t="n">
        <v>18572.0</v>
      </c>
      <c r="G40" s="5" t="n">
        <f si="1" t="shared"/>
        <v>18761.0</v>
      </c>
      <c r="H40" s="5" t="n">
        <v>33.0</v>
      </c>
      <c r="I40" s="6" t="n">
        <v>18728.0</v>
      </c>
      <c r="J40" s="7" t="n">
        <f si="2" t="shared"/>
        <v>-0.8794840360321965</v>
      </c>
      <c r="K40" s="7" t="n">
        <f si="2" t="shared"/>
        <v>-27.27272727272727</v>
      </c>
      <c r="L40" s="7" t="n">
        <f si="2" t="shared"/>
        <v>-0.8329773601025159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5481.0</v>
      </c>
      <c r="E41" s="5" t="n">
        <v>30.0</v>
      </c>
      <c r="F41" s="6" t="n">
        <v>5451.0</v>
      </c>
      <c r="G41" s="5" t="n">
        <f si="1" t="shared"/>
        <v>5584.0</v>
      </c>
      <c r="H41" s="5" t="n">
        <v>22.0</v>
      </c>
      <c r="I41" s="6" t="n">
        <v>5562.0</v>
      </c>
      <c r="J41" s="7" t="n">
        <f si="2" t="shared"/>
        <v>-1.844555873925502</v>
      </c>
      <c r="K41" s="7" t="n">
        <f si="2" t="shared"/>
        <v>36.36363636363635</v>
      </c>
      <c r="L41" s="7" t="n">
        <f si="2" t="shared"/>
        <v>-1.9956850053937436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906.0</v>
      </c>
      <c r="E42" s="5" t="n">
        <v>5.0</v>
      </c>
      <c r="F42" s="6" t="n">
        <v>901.0</v>
      </c>
      <c r="G42" s="5" t="n">
        <f si="1" t="shared"/>
        <v>998.0</v>
      </c>
      <c r="H42" s="5" t="n">
        <v>4.0</v>
      </c>
      <c r="I42" s="6" t="n">
        <v>994.0</v>
      </c>
      <c r="J42" s="7" t="n">
        <f si="2" t="shared"/>
        <v>-9.218436873747493</v>
      </c>
      <c r="K42" s="7" t="n">
        <f si="2" t="shared"/>
        <v>25.0</v>
      </c>
      <c r="L42" s="7" t="n">
        <f si="2" t="shared"/>
        <v>-9.356136820925553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74.0</v>
      </c>
      <c r="E43" s="5" t="n">
        <f si="7" t="shared"/>
        <v>3.0</v>
      </c>
      <c r="F43" s="5" t="n">
        <f si="7" t="shared"/>
        <v>71.0</v>
      </c>
      <c r="G43" s="5" t="n">
        <f si="7" t="shared"/>
        <v>65.0</v>
      </c>
      <c r="H43" s="5" t="n">
        <f si="7" t="shared"/>
        <v>0.0</v>
      </c>
      <c r="I43" s="5" t="n">
        <f si="7" t="shared"/>
        <v>65.0</v>
      </c>
      <c r="J43" s="7" t="n">
        <f si="2" t="shared"/>
        <v>13.846153846153841</v>
      </c>
      <c r="K43" s="7" t="str">
        <f si="2" t="shared"/>
        <v>-</v>
      </c>
      <c r="L43" s="7" t="n">
        <f si="2" t="shared"/>
        <v>9.23076923076922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6461.0</v>
      </c>
      <c r="E44" s="5" t="n">
        <v>38.0</v>
      </c>
      <c r="F44" s="6" t="n">
        <v>6423.0</v>
      </c>
      <c r="G44" s="5" t="n">
        <f si="1" t="shared"/>
        <v>6647.0</v>
      </c>
      <c r="H44" s="5" t="n">
        <v>26.0</v>
      </c>
      <c r="I44" s="6" t="n">
        <v>6621.0</v>
      </c>
      <c r="J44" s="7" t="n">
        <f si="2" t="shared"/>
        <v>-2.7982548518128425</v>
      </c>
      <c r="K44" s="7" t="n">
        <f si="2" t="shared"/>
        <v>46.153846153846146</v>
      </c>
      <c r="L44" s="7" t="n">
        <f si="2" t="shared"/>
        <v>-2.99048482102402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298.0</v>
      </c>
      <c r="E45" s="5" t="n">
        <v>7.0</v>
      </c>
      <c r="F45" s="6" t="n">
        <v>291.0</v>
      </c>
      <c r="G45" s="5" t="n">
        <f si="1" t="shared"/>
        <v>319.0</v>
      </c>
      <c r="H45" s="5" t="n">
        <v>9.0</v>
      </c>
      <c r="I45" s="6" t="n">
        <v>310.0</v>
      </c>
      <c r="J45" s="7" t="n">
        <f si="2" t="shared"/>
        <v>-6.583072100313481</v>
      </c>
      <c r="K45" s="7" t="n">
        <f si="2" t="shared"/>
        <v>-22.22222222222222</v>
      </c>
      <c r="L45" s="7" t="n">
        <f si="2" t="shared"/>
        <v>-6.129032258064515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481.0</v>
      </c>
      <c r="E46" s="5" t="n">
        <f si="8" t="shared"/>
        <v>2.0</v>
      </c>
      <c r="F46" s="5" t="n">
        <f si="8" t="shared"/>
        <v>479.0</v>
      </c>
      <c r="G46" s="5" t="n">
        <f si="8" t="shared"/>
        <v>464.0</v>
      </c>
      <c r="H46" s="5" t="n">
        <f si="8" t="shared"/>
        <v>1.0</v>
      </c>
      <c r="I46" s="5" t="n">
        <f si="8" t="shared"/>
        <v>463.0</v>
      </c>
      <c r="J46" s="7" t="n">
        <f si="2" t="shared"/>
        <v>3.663793103448265</v>
      </c>
      <c r="K46" s="7" t="n">
        <f si="2" t="shared"/>
        <v>100.0</v>
      </c>
      <c r="L46" s="7" t="n">
        <f si="2" t="shared"/>
        <v>3.455723542116629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779.0</v>
      </c>
      <c r="E47" s="5" t="n">
        <v>9.0</v>
      </c>
      <c r="F47" s="6" t="n">
        <v>770.0</v>
      </c>
      <c r="G47" s="5" t="n">
        <f si="1" t="shared"/>
        <v>783.0</v>
      </c>
      <c r="H47" s="5" t="n">
        <v>10.0</v>
      </c>
      <c r="I47" s="6" t="n">
        <v>773.0</v>
      </c>
      <c r="J47" s="7" t="n">
        <f si="2" t="shared"/>
        <v>-0.5108556832694733</v>
      </c>
      <c r="K47" s="7" t="n">
        <f si="2" t="shared"/>
        <v>-9.999999999999998</v>
      </c>
      <c r="L47" s="7" t="n">
        <f si="2" t="shared"/>
        <v>-0.38809831824062613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6992.0</v>
      </c>
      <c r="E48" s="5" t="n">
        <v>91.0</v>
      </c>
      <c r="F48" s="12" t="n">
        <v>6901.0</v>
      </c>
      <c r="G48" s="5" t="n">
        <f si="1" t="shared"/>
        <v>4515.0</v>
      </c>
      <c r="H48" s="13" t="n">
        <v>82.0</v>
      </c>
      <c r="I48" s="12" t="n">
        <v>4433.0</v>
      </c>
      <c r="J48" s="14" t="n">
        <f si="2" t="shared"/>
        <v>54.86157253599113</v>
      </c>
      <c r="K48" s="14" t="n">
        <f si="2" t="shared"/>
        <v>10.97560975609757</v>
      </c>
      <c r="L48" s="14" t="n">
        <f si="2" t="shared"/>
        <v>55.67335889916536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691501.0</v>
      </c>
      <c r="E49" s="5" t="n">
        <f ref="E49:I49" si="9" t="shared">E19+E26+E40+E44+E47+E48</f>
        <v>371702.0</v>
      </c>
      <c r="F49" s="5" t="n">
        <f si="9" t="shared"/>
        <v>319799.0</v>
      </c>
      <c r="G49" s="5" t="n">
        <f si="9" t="shared"/>
        <v>691086.0</v>
      </c>
      <c r="H49" s="5" t="n">
        <f si="9" t="shared"/>
        <v>375198.0</v>
      </c>
      <c r="I49" s="5" t="n">
        <f si="9" t="shared"/>
        <v>315888.0</v>
      </c>
      <c r="J49" s="7" t="n">
        <f si="2" t="shared"/>
        <v>0.06005041340730877</v>
      </c>
      <c r="K49" s="7" t="n">
        <f si="2" t="shared"/>
        <v>-0.9317746896305379</v>
      </c>
      <c r="L49" s="7" t="n">
        <f si="2" t="shared"/>
        <v>1.2380970470546426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