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<sst xmlns="http://schemas.openxmlformats.org/spreadsheetml/2006/main" count="113" uniqueCount="62">
  <si>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</si>
  <si>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</si>
  <si>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</si>
  <si>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</si>
  <si>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</si>
  <si>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</si>
  <si>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</si>
  <si>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</si>
  <si>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</si>
  <si>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</si>
  <si>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</si>
  <si>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</si>
  <si>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</si>
  <si>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</si>
  <si>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</si>
  <si>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</si>
  <si>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</si>
  <si>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</si>
  <si>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</si>
  <si>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</si>
  <si>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</si>
  <si>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</si>
  <si>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</si>
  <si>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</si>
  <si>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</si>
  <si>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</si>
  <si>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</si>
  <si>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</si>
  <si>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</si>
  <si>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</si>
  <si>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</si>
  <si>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</si>
  <si>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</si>
  <si>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</si>
  <si>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</si>
  <si>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</si>
  <si>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</si>
  <si>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</si>
  <si>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</si>
  <si>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</si>
  <si>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</si>
  <si>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</si>
  <si>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</si>
  <si>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</si>
  <si>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</si>
  <si>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</si>
  <si>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</si>
  <si>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</si>
  <si>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</si>
  <si>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</si>
  <si>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</si>
  <si>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</si>
  <si>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</si>
  <si>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</si>
  <si>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</si>
  <si>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</si>
  <si>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</si>
  <si>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102年6月來臺旅客人次及成長率－按居住地分
Table 1-2 Visitor Arrivals by Residence,
June,2013</t>
  </si>
  <si>
    <t>102年6月 Jun.., 2013</t>
  </si>
  <si>
    <t>101年6月 Jun.., 2012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</si>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</sst>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123793.0</v>
      </c>
      <c r="E4" s="5" t="n">
        <v>113401.0</v>
      </c>
      <c r="F4" s="6" t="n">
        <v>10392.0</v>
      </c>
      <c r="G4" s="5" t="n">
        <f>H4+I4</f>
        <v>107986.0</v>
      </c>
      <c r="H4" s="5" t="n">
        <v>98458.0</v>
      </c>
      <c r="I4" s="6" t="n">
        <v>9528.0</v>
      </c>
      <c r="J4" s="7" t="n">
        <f>IF(G4=0,"-",((D4/G4)-1)*100)</f>
        <v>14.638008630748423</v>
      </c>
      <c r="K4" s="7" t="n">
        <f>IF(H4=0,"-",((E4/H4)-1)*100)</f>
        <v>15.177029799508412</v>
      </c>
      <c r="L4" s="7" t="n">
        <f>IF(I4=0,"-",((F4/I4)-1)*100)</f>
        <v>9.068010075566747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220894.0</v>
      </c>
      <c r="E5" s="5" t="n">
        <v>217610.0</v>
      </c>
      <c r="F5" s="6" t="n">
        <v>3284.0</v>
      </c>
      <c r="G5" s="5" t="n">
        <f ref="G5:G48" si="1" t="shared">H5+I5</f>
        <v>199642.0</v>
      </c>
      <c r="H5" s="5" t="n">
        <v>196513.0</v>
      </c>
      <c r="I5" s="6" t="n">
        <v>3129.0</v>
      </c>
      <c r="J5" s="7" t="n">
        <f ref="J5:L49" si="2" t="shared">IF(G5=0,"-",((D5/G5)-1)*100)</f>
        <v>10.645054647819595</v>
      </c>
      <c r="K5" s="7" t="n">
        <f si="2" t="shared"/>
        <v>10.735676520128434</v>
      </c>
      <c r="L5" s="7" t="n">
        <f si="2" t="shared"/>
        <v>4.953659316075432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91783.0</v>
      </c>
      <c r="E6" s="5" t="n">
        <v>92.0</v>
      </c>
      <c r="F6" s="6" t="n">
        <v>91691.0</v>
      </c>
      <c r="G6" s="5" t="n">
        <f si="1" t="shared"/>
        <v>108434.0</v>
      </c>
      <c r="H6" s="5" t="n">
        <v>94.0</v>
      </c>
      <c r="I6" s="6" t="n">
        <v>108340.0</v>
      </c>
      <c r="J6" s="7" t="n">
        <f si="2" t="shared"/>
        <v>-15.355884685615218</v>
      </c>
      <c r="K6" s="7" t="n">
        <f si="2" t="shared"/>
        <v>-2.127659574468088</v>
      </c>
      <c r="L6" s="7" t="n">
        <f si="2" t="shared"/>
        <v>-15.367362008491781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21165.0</v>
      </c>
      <c r="E7" s="5" t="n">
        <v>216.0</v>
      </c>
      <c r="F7" s="6" t="n">
        <v>20949.0</v>
      </c>
      <c r="G7" s="5" t="n">
        <f si="1" t="shared"/>
        <v>19831.0</v>
      </c>
      <c r="H7" s="5" t="n">
        <v>215.0</v>
      </c>
      <c r="I7" s="6" t="n">
        <v>19616.0</v>
      </c>
      <c r="J7" s="7" t="n">
        <f si="2" t="shared"/>
        <v>6.7268418133225705</v>
      </c>
      <c r="K7" s="7" t="n">
        <f si="2" t="shared"/>
        <v>0.46511627906977715</v>
      </c>
      <c r="L7" s="7" t="n">
        <f si="2" t="shared"/>
        <v>6.79547308319739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2333.0</v>
      </c>
      <c r="E8" s="5" t="n">
        <v>0.0</v>
      </c>
      <c r="F8" s="6" t="n">
        <v>2333.0</v>
      </c>
      <c r="G8" s="5" t="n">
        <f si="1" t="shared"/>
        <v>2128.0</v>
      </c>
      <c r="H8" s="5" t="n">
        <v>2.0</v>
      </c>
      <c r="I8" s="6" t="n">
        <v>2126.0</v>
      </c>
      <c r="J8" s="7" t="n">
        <f si="2" t="shared"/>
        <v>9.633458646616532</v>
      </c>
      <c r="K8" s="7" t="n">
        <f si="2" t="shared"/>
        <v>-100.0</v>
      </c>
      <c r="L8" s="7" t="n">
        <f si="2" t="shared"/>
        <v>9.736594543744115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1543.0</v>
      </c>
      <c r="E9" s="5" t="n">
        <v>12.0</v>
      </c>
      <c r="F9" s="6" t="n">
        <v>1531.0</v>
      </c>
      <c r="G9" s="5" t="n">
        <f si="1" t="shared"/>
        <v>1552.0</v>
      </c>
      <c r="H9" s="5" t="n">
        <v>18.0</v>
      </c>
      <c r="I9" s="6" t="n">
        <v>1534.0</v>
      </c>
      <c r="J9" s="7" t="n">
        <f si="2" t="shared"/>
        <v>-0.5798969072164928</v>
      </c>
      <c r="K9" s="7" t="n">
        <f si="2" t="shared"/>
        <v>-33.333333333333336</v>
      </c>
      <c r="L9" s="7" t="n">
        <f si="2" t="shared"/>
        <v>-0.19556714471968828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23681.0</v>
      </c>
      <c r="E10" s="5" t="n">
        <v>47.0</v>
      </c>
      <c r="F10" s="6" t="n">
        <v>23634.0</v>
      </c>
      <c r="G10" s="5" t="n">
        <f si="1" t="shared"/>
        <v>21768.0</v>
      </c>
      <c r="H10" s="5" t="n">
        <v>40.0</v>
      </c>
      <c r="I10" s="6" t="n">
        <v>21728.0</v>
      </c>
      <c r="J10" s="7" t="n">
        <f si="2" t="shared"/>
        <v>8.788129364204345</v>
      </c>
      <c r="K10" s="7" t="n">
        <f si="2" t="shared"/>
        <v>17.500000000000004</v>
      </c>
      <c r="L10" s="7" t="n">
        <f si="2" t="shared"/>
        <v>8.772091310751096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31981.0</v>
      </c>
      <c r="E11" s="5" t="n">
        <v>53.0</v>
      </c>
      <c r="F11" s="6" t="n">
        <v>31928.0</v>
      </c>
      <c r="G11" s="5" t="n">
        <f si="1" t="shared"/>
        <v>27377.0</v>
      </c>
      <c r="H11" s="5" t="n">
        <v>36.0</v>
      </c>
      <c r="I11" s="6" t="n">
        <v>27341.0</v>
      </c>
      <c r="J11" s="7" t="n">
        <f si="2" t="shared"/>
        <v>16.81703619826862</v>
      </c>
      <c r="K11" s="7" t="n">
        <f si="2" t="shared"/>
        <v>47.22222222222223</v>
      </c>
      <c r="L11" s="7" t="n">
        <f si="2" t="shared"/>
        <v>16.77700157272961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15834.0</v>
      </c>
      <c r="E12" s="5" t="n">
        <v>50.0</v>
      </c>
      <c r="F12" s="6" t="n">
        <v>15784.0</v>
      </c>
      <c r="G12" s="5" t="n">
        <f si="1" t="shared"/>
        <v>15794.0</v>
      </c>
      <c r="H12" s="5" t="n">
        <v>34.0</v>
      </c>
      <c r="I12" s="6" t="n">
        <v>15760.0</v>
      </c>
      <c r="J12" s="7" t="n">
        <f si="2" t="shared"/>
        <v>0.2532607319235103</v>
      </c>
      <c r="K12" s="7" t="n">
        <f si="2" t="shared"/>
        <v>47.058823529411775</v>
      </c>
      <c r="L12" s="7" t="n">
        <f si="2" t="shared"/>
        <v>0.1522842639593902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4459.0</v>
      </c>
      <c r="E13" s="5" t="n">
        <v>212.0</v>
      </c>
      <c r="F13" s="6" t="n">
        <v>4247.0</v>
      </c>
      <c r="G13" s="5" t="n">
        <f si="1" t="shared"/>
        <v>9538.0</v>
      </c>
      <c r="H13" s="5" t="n">
        <v>207.0</v>
      </c>
      <c r="I13" s="6" t="n">
        <v>9331.0</v>
      </c>
      <c r="J13" s="7" t="n">
        <f si="2" t="shared"/>
        <v>-53.25015726567415</v>
      </c>
      <c r="K13" s="7" t="n">
        <f si="2" t="shared"/>
        <v>2.4154589371980784</v>
      </c>
      <c r="L13" s="7" t="n">
        <f si="2" t="shared"/>
        <v>-54.48504983388705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9829.0</v>
      </c>
      <c r="E14" s="5" t="n">
        <v>63.0</v>
      </c>
      <c r="F14" s="6" t="n">
        <v>9766.0</v>
      </c>
      <c r="G14" s="5" t="n">
        <f si="1" t="shared"/>
        <v>7481.0</v>
      </c>
      <c r="H14" s="5" t="n">
        <v>72.0</v>
      </c>
      <c r="I14" s="6" t="n">
        <v>7409.0</v>
      </c>
      <c r="J14" s="7" t="n">
        <f si="2" t="shared"/>
        <v>31.38617831840662</v>
      </c>
      <c r="K14" s="7" t="n">
        <f si="2" t="shared"/>
        <v>-12.5</v>
      </c>
      <c r="L14" s="7" t="n">
        <f si="2" t="shared"/>
        <v>31.812660278040216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11519.0</v>
      </c>
      <c r="E15" s="5" t="n">
        <v>210.0</v>
      </c>
      <c r="F15" s="6" t="n">
        <v>11309.0</v>
      </c>
      <c r="G15" s="5" t="n">
        <f si="1" t="shared"/>
        <v>7687.0</v>
      </c>
      <c r="H15" s="5" t="n">
        <v>244.0</v>
      </c>
      <c r="I15" s="6" t="n">
        <v>7443.0</v>
      </c>
      <c r="J15" s="7" t="n">
        <f si="2" t="shared"/>
        <v>49.850396773773895</v>
      </c>
      <c r="K15" s="7" t="n">
        <f si="2" t="shared"/>
        <v>-13.934426229508201</v>
      </c>
      <c r="L15" s="7" t="n">
        <f si="2" t="shared"/>
        <v>51.94142146983742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714.0</v>
      </c>
      <c r="E16" s="5" t="n">
        <f si="3" t="shared"/>
        <v>73.0</v>
      </c>
      <c r="F16" s="5" t="n">
        <f si="3" t="shared"/>
        <v>641.0</v>
      </c>
      <c r="G16" s="5" t="n">
        <f si="3" t="shared"/>
        <v>634.0</v>
      </c>
      <c r="H16" s="5" t="n">
        <f si="3" t="shared"/>
        <v>65.0</v>
      </c>
      <c r="I16" s="5" t="n">
        <f si="3" t="shared"/>
        <v>569.0</v>
      </c>
      <c r="J16" s="7" t="n">
        <f si="2" t="shared"/>
        <v>12.618296529968465</v>
      </c>
      <c r="K16" s="7" t="n">
        <f si="2" t="shared"/>
        <v>12.307692307692308</v>
      </c>
      <c r="L16" s="7" t="n">
        <f si="2" t="shared"/>
        <v>12.653778558875217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98017.0</v>
      </c>
      <c r="E17" s="5" t="n">
        <v>708.0</v>
      </c>
      <c r="F17" s="6" t="n">
        <v>97309.0</v>
      </c>
      <c r="G17" s="5" t="n">
        <f si="1" t="shared"/>
        <v>90279.0</v>
      </c>
      <c r="H17" s="5" t="n">
        <v>698.0</v>
      </c>
      <c r="I17" s="6" t="n">
        <v>89581.0</v>
      </c>
      <c r="J17" s="7" t="n">
        <f si="2" t="shared"/>
        <v>8.571207035966278</v>
      </c>
      <c r="K17" s="7" t="n">
        <f si="2" t="shared"/>
        <v>1.4326647564469885</v>
      </c>
      <c r="L17" s="7" t="n">
        <f si="2" t="shared"/>
        <v>8.626829349973764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577.0</v>
      </c>
      <c r="E18" s="5" t="n">
        <f si="4" t="shared"/>
        <v>8.0</v>
      </c>
      <c r="F18" s="5" t="n">
        <f si="4" t="shared"/>
        <v>569.0</v>
      </c>
      <c r="G18" s="5" t="n">
        <f si="4" t="shared"/>
        <v>936.0</v>
      </c>
      <c r="H18" s="5" t="n">
        <f si="4" t="shared"/>
        <v>5.0</v>
      </c>
      <c r="I18" s="5" t="n">
        <f si="4" t="shared"/>
        <v>931.0</v>
      </c>
      <c r="J18" s="7" t="n">
        <f si="2" t="shared"/>
        <v>-38.35470085470085</v>
      </c>
      <c r="K18" s="7" t="n">
        <f si="2" t="shared"/>
        <v>60.00000000000001</v>
      </c>
      <c r="L18" s="7" t="n">
        <f si="2" t="shared"/>
        <v>-38.8829215896885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560105.0</v>
      </c>
      <c r="E19" s="5" t="n">
        <v>332047.0</v>
      </c>
      <c r="F19" s="6" t="n">
        <v>228058.0</v>
      </c>
      <c r="G19" s="5" t="n">
        <f si="1" t="shared"/>
        <v>530788.0</v>
      </c>
      <c r="H19" s="5" t="n">
        <v>296003.0</v>
      </c>
      <c r="I19" s="6" t="n">
        <v>234785.0</v>
      </c>
      <c r="J19" s="7" t="n">
        <f si="2" t="shared"/>
        <v>5.52329743701816</v>
      </c>
      <c r="K19" s="7" t="n">
        <f si="2" t="shared"/>
        <v>12.176903612463397</v>
      </c>
      <c r="L19" s="7" t="n">
        <f si="2" t="shared"/>
        <v>-2.865174521370617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5012.0</v>
      </c>
      <c r="E20" s="5" t="n">
        <v>36.0</v>
      </c>
      <c r="F20" s="6" t="n">
        <v>4976.0</v>
      </c>
      <c r="G20" s="5" t="n">
        <f si="1" t="shared"/>
        <v>5131.0</v>
      </c>
      <c r="H20" s="5" t="n">
        <v>60.0</v>
      </c>
      <c r="I20" s="6" t="n">
        <v>5071.0</v>
      </c>
      <c r="J20" s="7" t="n">
        <f si="2" t="shared"/>
        <v>-2.3192360163710735</v>
      </c>
      <c r="K20" s="7" t="n">
        <f si="2" t="shared"/>
        <v>-40.0</v>
      </c>
      <c r="L20" s="7" t="n">
        <f si="2" t="shared"/>
        <v>-1.8733977519227007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39543.0</v>
      </c>
      <c r="E21" s="5" t="n">
        <v>494.0</v>
      </c>
      <c r="F21" s="6" t="n">
        <v>39049.0</v>
      </c>
      <c r="G21" s="5" t="n">
        <f si="1" t="shared"/>
        <v>42318.0</v>
      </c>
      <c r="H21" s="5" t="n">
        <v>800.0</v>
      </c>
      <c r="I21" s="6" t="n">
        <v>41518.0</v>
      </c>
      <c r="J21" s="7" t="n">
        <f si="2" t="shared"/>
        <v>-6.557493265277192</v>
      </c>
      <c r="K21" s="7" t="n">
        <f si="2" t="shared"/>
        <v>-38.24999999999999</v>
      </c>
      <c r="L21" s="7" t="n">
        <f si="2" t="shared"/>
        <v>-5.946818247507101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201.0</v>
      </c>
      <c r="E22" s="5" t="n">
        <v>4.0</v>
      </c>
      <c r="F22" s="6" t="n">
        <v>197.0</v>
      </c>
      <c r="G22" s="5" t="n">
        <f si="1" t="shared"/>
        <v>162.0</v>
      </c>
      <c r="H22" s="5" t="n">
        <v>1.0</v>
      </c>
      <c r="I22" s="6" t="n">
        <v>161.0</v>
      </c>
      <c r="J22" s="7" t="n">
        <f si="2" t="shared"/>
        <v>24.07407407407407</v>
      </c>
      <c r="K22" s="7" t="n">
        <f si="2" t="shared"/>
        <v>300.0</v>
      </c>
      <c r="L22" s="7" t="n">
        <f si="2" t="shared"/>
        <v>22.360248447204967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383.0</v>
      </c>
      <c r="E23" s="5" t="n">
        <v>19.0</v>
      </c>
      <c r="F23" s="6" t="n">
        <v>364.0</v>
      </c>
      <c r="G23" s="5" t="n">
        <f si="1" t="shared"/>
        <v>438.0</v>
      </c>
      <c r="H23" s="5" t="n">
        <v>12.0</v>
      </c>
      <c r="I23" s="6" t="n">
        <v>426.0</v>
      </c>
      <c r="J23" s="7" t="n">
        <f si="2" t="shared"/>
        <v>-12.557077625570779</v>
      </c>
      <c r="K23" s="7" t="n">
        <f si="2" t="shared"/>
        <v>58.33333333333333</v>
      </c>
      <c r="L23" s="7" t="n">
        <f si="2" t="shared"/>
        <v>-14.553990610328638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90.0</v>
      </c>
      <c r="E24" s="5" t="n">
        <v>4.0</v>
      </c>
      <c r="F24" s="6" t="n">
        <v>86.0</v>
      </c>
      <c r="G24" s="5" t="n">
        <f si="1" t="shared"/>
        <v>97.0</v>
      </c>
      <c r="H24" s="5" t="n">
        <v>9.0</v>
      </c>
      <c r="I24" s="6" t="n">
        <v>88.0</v>
      </c>
      <c r="J24" s="7" t="n">
        <f si="2" t="shared"/>
        <v>-7.216494845360821</v>
      </c>
      <c r="K24" s="7" t="n">
        <f si="2" t="shared"/>
        <v>-55.55555555555556</v>
      </c>
      <c r="L24" s="7" t="n">
        <f si="2" t="shared"/>
        <v>-2.2727272727272707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687.0</v>
      </c>
      <c r="E25" s="5" t="n">
        <f si="5" t="shared"/>
        <v>22.0</v>
      </c>
      <c r="F25" s="5" t="n">
        <f si="5" t="shared"/>
        <v>665.0</v>
      </c>
      <c r="G25" s="5" t="n">
        <f si="5" t="shared"/>
        <v>771.0</v>
      </c>
      <c r="H25" s="5" t="n">
        <f si="5" t="shared"/>
        <v>22.0</v>
      </c>
      <c r="I25" s="5" t="n">
        <f si="5" t="shared"/>
        <v>749.0</v>
      </c>
      <c r="J25" s="7" t="n">
        <f si="2" t="shared"/>
        <v>-10.89494163424124</v>
      </c>
      <c r="K25" s="7" t="n">
        <f si="2" t="shared"/>
        <v>0.0</v>
      </c>
      <c r="L25" s="7" t="n">
        <f si="2" t="shared"/>
        <v>-11.214953271028039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45916.0</v>
      </c>
      <c r="E26" s="5" t="n">
        <v>579.0</v>
      </c>
      <c r="F26" s="6" t="n">
        <v>45337.0</v>
      </c>
      <c r="G26" s="5" t="n">
        <f si="1" t="shared"/>
        <v>48917.0</v>
      </c>
      <c r="H26" s="5" t="n">
        <v>904.0</v>
      </c>
      <c r="I26" s="6" t="n">
        <v>48013.0</v>
      </c>
      <c r="J26" s="7" t="n">
        <f si="2" t="shared"/>
        <v>-6.134881534027025</v>
      </c>
      <c r="K26" s="7" t="n">
        <f si="2" t="shared"/>
        <v>-35.95132743362832</v>
      </c>
      <c r="L26" s="7" t="n">
        <f si="2" t="shared"/>
        <v>-5.5734905129860675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396.0</v>
      </c>
      <c r="E27" s="5" t="n">
        <v>2.0</v>
      </c>
      <c r="F27" s="6" t="n">
        <v>394.0</v>
      </c>
      <c r="G27" s="5" t="n">
        <f si="1" t="shared"/>
        <v>401.0</v>
      </c>
      <c r="H27" s="5" t="n">
        <v>1.0</v>
      </c>
      <c r="I27" s="6" t="n">
        <v>400.0</v>
      </c>
      <c r="J27" s="7" t="n">
        <f si="2" t="shared"/>
        <v>-1.2468827930174564</v>
      </c>
      <c r="K27" s="7" t="n">
        <f si="2" t="shared"/>
        <v>100.0</v>
      </c>
      <c r="L27" s="7" t="n">
        <f si="2" t="shared"/>
        <v>-1.5000000000000013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2682.0</v>
      </c>
      <c r="E28" s="5" t="n">
        <v>28.0</v>
      </c>
      <c r="F28" s="6" t="n">
        <v>2654.0</v>
      </c>
      <c r="G28" s="5" t="n">
        <f si="1" t="shared"/>
        <v>2779.0</v>
      </c>
      <c r="H28" s="5" t="n">
        <v>22.0</v>
      </c>
      <c r="I28" s="6" t="n">
        <v>2757.0</v>
      </c>
      <c r="J28" s="7" t="n">
        <f si="2" t="shared"/>
        <v>-3.490464195753873</v>
      </c>
      <c r="K28" s="7" t="n">
        <f si="2" t="shared"/>
        <v>27.27272727272727</v>
      </c>
      <c r="L28" s="7" t="n">
        <f si="2" t="shared"/>
        <v>-3.7359448676097196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3575.0</v>
      </c>
      <c r="E29" s="5" t="n">
        <v>12.0</v>
      </c>
      <c r="F29" s="6" t="n">
        <v>3563.0</v>
      </c>
      <c r="G29" s="5" t="n">
        <f si="1" t="shared"/>
        <v>3331.0</v>
      </c>
      <c r="H29" s="5" t="n">
        <v>13.0</v>
      </c>
      <c r="I29" s="6" t="n">
        <v>3318.0</v>
      </c>
      <c r="J29" s="7" t="n">
        <f si="2" t="shared"/>
        <v>7.325127589312519</v>
      </c>
      <c r="K29" s="7" t="n">
        <f si="2" t="shared"/>
        <v>-7.692307692307687</v>
      </c>
      <c r="L29" s="7" t="n">
        <f si="2" t="shared"/>
        <v>7.383966244725748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1186.0</v>
      </c>
      <c r="E30" s="5" t="n">
        <v>4.0</v>
      </c>
      <c r="F30" s="6" t="n">
        <v>1182.0</v>
      </c>
      <c r="G30" s="5" t="n">
        <f si="1" t="shared"/>
        <v>1143.0</v>
      </c>
      <c r="H30" s="5" t="n">
        <v>10.0</v>
      </c>
      <c r="I30" s="6" t="n">
        <v>1133.0</v>
      </c>
      <c r="J30" s="7" t="n">
        <f si="2" t="shared"/>
        <v>3.7620297462817254</v>
      </c>
      <c r="K30" s="7" t="n">
        <f si="2" t="shared"/>
        <v>-60.0</v>
      </c>
      <c r="L30" s="7" t="n">
        <f si="2" t="shared"/>
        <v>4.324801412180057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1322.0</v>
      </c>
      <c r="E31" s="5" t="n">
        <v>2.0</v>
      </c>
      <c r="F31" s="6" t="n">
        <v>1320.0</v>
      </c>
      <c r="G31" s="5" t="n">
        <f si="1" t="shared"/>
        <v>1269.0</v>
      </c>
      <c r="H31" s="5" t="n">
        <v>15.0</v>
      </c>
      <c r="I31" s="6" t="n">
        <v>1254.0</v>
      </c>
      <c r="J31" s="7" t="n">
        <f si="2" t="shared"/>
        <v>4.176516942474384</v>
      </c>
      <c r="K31" s="7" t="n">
        <f si="2" t="shared"/>
        <v>-86.66666666666667</v>
      </c>
      <c r="L31" s="7" t="n">
        <f si="2" t="shared"/>
        <v>5.263157894736836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597.0</v>
      </c>
      <c r="E32" s="5" t="n">
        <v>3.0</v>
      </c>
      <c r="F32" s="6" t="n">
        <v>594.0</v>
      </c>
      <c r="G32" s="5" t="n">
        <f si="1" t="shared"/>
        <v>523.0</v>
      </c>
      <c r="H32" s="5" t="n">
        <v>4.0</v>
      </c>
      <c r="I32" s="6" t="n">
        <v>519.0</v>
      </c>
      <c r="J32" s="7" t="n">
        <f si="2" t="shared"/>
        <v>14.149139579349912</v>
      </c>
      <c r="K32" s="7" t="n">
        <f si="2" t="shared"/>
        <v>-25.0</v>
      </c>
      <c r="L32" s="7" t="n">
        <f si="2" t="shared"/>
        <v>14.45086705202312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599.0</v>
      </c>
      <c r="E33" s="5" t="n">
        <v>4.0</v>
      </c>
      <c r="F33" s="6" t="n">
        <v>595.0</v>
      </c>
      <c r="G33" s="5" t="n">
        <f si="1" t="shared"/>
        <v>578.0</v>
      </c>
      <c r="H33" s="5" t="n">
        <v>6.0</v>
      </c>
      <c r="I33" s="6" t="n">
        <v>572.0</v>
      </c>
      <c r="J33" s="7" t="n">
        <f si="2" t="shared"/>
        <v>3.633217993079585</v>
      </c>
      <c r="K33" s="7" t="n">
        <f si="2" t="shared"/>
        <v>-33.333333333333336</v>
      </c>
      <c r="L33" s="7" t="n">
        <f si="2" t="shared"/>
        <v>4.020979020979021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3489.0</v>
      </c>
      <c r="E34" s="5" t="n">
        <v>8.0</v>
      </c>
      <c r="F34" s="6" t="n">
        <v>3481.0</v>
      </c>
      <c r="G34" s="5" t="n">
        <f si="1" t="shared"/>
        <v>3568.0</v>
      </c>
      <c r="H34" s="5" t="n">
        <v>12.0</v>
      </c>
      <c r="I34" s="6" t="n">
        <v>3556.0</v>
      </c>
      <c r="J34" s="7" t="n">
        <f si="2" t="shared"/>
        <v>-2.214125560538116</v>
      </c>
      <c r="K34" s="7" t="n">
        <f si="2" t="shared"/>
        <v>-33.333333333333336</v>
      </c>
      <c r="L34" s="7" t="n">
        <f si="2" t="shared"/>
        <v>-2.109111361079863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332.0</v>
      </c>
      <c r="E35" s="5" t="n">
        <v>3.0</v>
      </c>
      <c r="F35" s="6" t="n">
        <v>329.0</v>
      </c>
      <c r="G35" s="5" t="n">
        <f si="1" t="shared"/>
        <v>360.0</v>
      </c>
      <c r="H35" s="5" t="n">
        <v>2.0</v>
      </c>
      <c r="I35" s="6" t="n">
        <v>358.0</v>
      </c>
      <c r="J35" s="7" t="n">
        <f si="2" t="shared"/>
        <v>-7.777777777777772</v>
      </c>
      <c r="K35" s="7" t="n">
        <f si="2" t="shared"/>
        <v>50.0</v>
      </c>
      <c r="L35" s="7" t="n">
        <f si="2" t="shared"/>
        <v>-8.100558659217882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112.0</v>
      </c>
      <c r="E36" s="5" t="n">
        <v>0.0</v>
      </c>
      <c r="F36" s="6" t="n">
        <v>112.0</v>
      </c>
      <c r="G36" s="5" t="n">
        <f si="1" t="shared"/>
        <v>94.0</v>
      </c>
      <c r="H36" s="5" t="n">
        <v>0.0</v>
      </c>
      <c r="I36" s="6" t="n">
        <v>94.0</v>
      </c>
      <c r="J36" s="7" t="n">
        <f si="2" t="shared"/>
        <v>19.14893617021276</v>
      </c>
      <c r="K36" s="7" t="str">
        <f si="2" t="shared"/>
        <v>-</v>
      </c>
      <c r="L36" s="7" t="n">
        <f si="2" t="shared"/>
        <v>19.14893617021276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625.0</v>
      </c>
      <c r="E37" s="5" t="n">
        <v>6.0</v>
      </c>
      <c r="F37" s="6" t="n">
        <v>619.0</v>
      </c>
      <c r="G37" s="5" t="n">
        <f si="1" t="shared"/>
        <v>597.0</v>
      </c>
      <c r="H37" s="5" t="n">
        <v>8.0</v>
      </c>
      <c r="I37" s="6" t="n">
        <v>589.0</v>
      </c>
      <c r="J37" s="7" t="n">
        <f si="2" t="shared"/>
        <v>4.690117252931314</v>
      </c>
      <c r="K37" s="7" t="n">
        <f si="2" t="shared"/>
        <v>-25.0</v>
      </c>
      <c r="L37" s="7" t="n">
        <f si="2" t="shared"/>
        <v>5.093378607809851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923.0</v>
      </c>
      <c r="E38" s="5" t="n">
        <v>0.0</v>
      </c>
      <c r="F38" s="6" t="n">
        <v>923.0</v>
      </c>
      <c r="G38" s="5" t="n">
        <f si="1" t="shared"/>
        <v>1031.0</v>
      </c>
      <c r="H38" s="5" t="n">
        <v>0.0</v>
      </c>
      <c r="I38" s="6" t="n">
        <v>1031.0</v>
      </c>
      <c r="J38" s="7" t="n">
        <f si="2" t="shared"/>
        <v>-10.475266731328803</v>
      </c>
      <c r="K38" s="7" t="str">
        <f si="2" t="shared"/>
        <v>-</v>
      </c>
      <c r="L38" s="7" t="n">
        <f si="2" t="shared"/>
        <v>-10.475266731328803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2809.0</v>
      </c>
      <c r="E39" s="5" t="n">
        <f si="6" t="shared"/>
        <v>2.0</v>
      </c>
      <c r="F39" s="5" t="n">
        <f si="6" t="shared"/>
        <v>2807.0</v>
      </c>
      <c r="G39" s="5" t="n">
        <f si="6" t="shared"/>
        <v>2885.0</v>
      </c>
      <c r="H39" s="5" t="n">
        <f si="6" t="shared"/>
        <v>18.0</v>
      </c>
      <c r="I39" s="5" t="n">
        <f si="6" t="shared"/>
        <v>2867.0</v>
      </c>
      <c r="J39" s="7" t="n">
        <f si="2" t="shared"/>
        <v>-2.6343154246100564</v>
      </c>
      <c r="K39" s="7" t="n">
        <f si="2" t="shared"/>
        <v>-88.88888888888889</v>
      </c>
      <c r="L39" s="7" t="n">
        <f si="2" t="shared"/>
        <v>-2.0927799093128696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18647.0</v>
      </c>
      <c r="E40" s="5" t="n">
        <v>74.0</v>
      </c>
      <c r="F40" s="6" t="n">
        <v>18573.0</v>
      </c>
      <c r="G40" s="5" t="n">
        <f si="1" t="shared"/>
        <v>18559.0</v>
      </c>
      <c r="H40" s="5" t="n">
        <v>111.0</v>
      </c>
      <c r="I40" s="6" t="n">
        <v>18448.0</v>
      </c>
      <c r="J40" s="7" t="n">
        <f si="2" t="shared"/>
        <v>0.47416347863569186</v>
      </c>
      <c r="K40" s="7" t="n">
        <f si="2" t="shared"/>
        <v>-33.333333333333336</v>
      </c>
      <c r="L40" s="7" t="n">
        <f si="2" t="shared"/>
        <v>0.6775802254987084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4806.0</v>
      </c>
      <c r="E41" s="5" t="n">
        <v>30.0</v>
      </c>
      <c r="F41" s="6" t="n">
        <v>4776.0</v>
      </c>
      <c r="G41" s="5" t="n">
        <f si="1" t="shared"/>
        <v>4664.0</v>
      </c>
      <c r="H41" s="5" t="n">
        <v>26.0</v>
      </c>
      <c r="I41" s="6" t="n">
        <v>4638.0</v>
      </c>
      <c r="J41" s="7" t="n">
        <f si="2" t="shared"/>
        <v>3.0445969125214356</v>
      </c>
      <c r="K41" s="7" t="n">
        <f si="2" t="shared"/>
        <v>15.384615384615374</v>
      </c>
      <c r="L41" s="7" t="n">
        <f si="2" t="shared"/>
        <v>2.975420439844756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771.0</v>
      </c>
      <c r="E42" s="5" t="n">
        <v>4.0</v>
      </c>
      <c r="F42" s="6" t="n">
        <v>767.0</v>
      </c>
      <c r="G42" s="5" t="n">
        <f si="1" t="shared"/>
        <v>798.0</v>
      </c>
      <c r="H42" s="5" t="n">
        <v>5.0</v>
      </c>
      <c r="I42" s="6" t="n">
        <v>793.0</v>
      </c>
      <c r="J42" s="7" t="n">
        <f si="2" t="shared"/>
        <v>-3.383458646616544</v>
      </c>
      <c r="K42" s="7" t="n">
        <f si="2" t="shared"/>
        <v>-19.999999999999996</v>
      </c>
      <c r="L42" s="7" t="n">
        <f si="2" t="shared"/>
        <v>-3.2786885245901676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109.0</v>
      </c>
      <c r="E43" s="5" t="n">
        <f si="7" t="shared"/>
        <v>3.0</v>
      </c>
      <c r="F43" s="5" t="n">
        <f si="7" t="shared"/>
        <v>106.0</v>
      </c>
      <c r="G43" s="5" t="n">
        <f si="7" t="shared"/>
        <v>83.0</v>
      </c>
      <c r="H43" s="5" t="n">
        <f si="7" t="shared"/>
        <v>1.0</v>
      </c>
      <c r="I43" s="5" t="n">
        <f si="7" t="shared"/>
        <v>82.0</v>
      </c>
      <c r="J43" s="7" t="n">
        <f si="2" t="shared"/>
        <v>31.32530120481927</v>
      </c>
      <c r="K43" s="7" t="n">
        <f si="2" t="shared"/>
        <v>200.0</v>
      </c>
      <c r="L43" s="7" t="n">
        <f si="2" t="shared"/>
        <v>29.268292682926834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5686.0</v>
      </c>
      <c r="E44" s="5" t="n">
        <v>37.0</v>
      </c>
      <c r="F44" s="6" t="n">
        <v>5649.0</v>
      </c>
      <c r="G44" s="5" t="n">
        <f si="1" t="shared"/>
        <v>5545.0</v>
      </c>
      <c r="H44" s="5" t="n">
        <v>32.0</v>
      </c>
      <c r="I44" s="6" t="n">
        <v>5513.0</v>
      </c>
      <c r="J44" s="7" t="n">
        <f si="2" t="shared"/>
        <v>2.54283137962128</v>
      </c>
      <c r="K44" s="7" t="n">
        <f si="2" t="shared"/>
        <v>15.625</v>
      </c>
      <c r="L44" s="7" t="n">
        <f si="2" t="shared"/>
        <v>2.4668964266279625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353.0</v>
      </c>
      <c r="E45" s="5" t="n">
        <v>16.0</v>
      </c>
      <c r="F45" s="6" t="n">
        <v>337.0</v>
      </c>
      <c r="G45" s="5" t="n">
        <f si="1" t="shared"/>
        <v>340.0</v>
      </c>
      <c r="H45" s="5" t="n">
        <v>10.0</v>
      </c>
      <c r="I45" s="6" t="n">
        <v>330.0</v>
      </c>
      <c r="J45" s="7" t="n">
        <f si="2" t="shared"/>
        <v>3.8235294117647145</v>
      </c>
      <c r="K45" s="7" t="n">
        <f si="2" t="shared"/>
        <v>60.00000000000001</v>
      </c>
      <c r="L45" s="7" t="n">
        <f si="2" t="shared"/>
        <v>2.1212121212121238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449.0</v>
      </c>
      <c r="E46" s="5" t="n">
        <f si="8" t="shared"/>
        <v>4.0</v>
      </c>
      <c r="F46" s="5" t="n">
        <f si="8" t="shared"/>
        <v>445.0</v>
      </c>
      <c r="G46" s="5" t="n">
        <f si="8" t="shared"/>
        <v>481.0</v>
      </c>
      <c r="H46" s="5" t="n">
        <f si="8" t="shared"/>
        <v>2.0</v>
      </c>
      <c r="I46" s="5" t="n">
        <f si="8" t="shared"/>
        <v>479.0</v>
      </c>
      <c r="J46" s="7" t="n">
        <f si="2" t="shared"/>
        <v>-6.652806652806653</v>
      </c>
      <c r="K46" s="7" t="n">
        <f si="2" t="shared"/>
        <v>100.0</v>
      </c>
      <c r="L46" s="7" t="n">
        <f si="2" t="shared"/>
        <v>-7.098121085594988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802.0</v>
      </c>
      <c r="E47" s="5" t="n">
        <v>20.0</v>
      </c>
      <c r="F47" s="6" t="n">
        <v>782.0</v>
      </c>
      <c r="G47" s="5" t="n">
        <f si="1" t="shared"/>
        <v>821.0</v>
      </c>
      <c r="H47" s="5" t="n">
        <v>12.0</v>
      </c>
      <c r="I47" s="6" t="n">
        <v>809.0</v>
      </c>
      <c r="J47" s="7" t="n">
        <f si="2" t="shared"/>
        <v>-2.3142509135200995</v>
      </c>
      <c r="K47" s="7" t="n">
        <f si="2" t="shared"/>
        <v>66.66666666666667</v>
      </c>
      <c r="L47" s="7" t="n">
        <f si="2" t="shared"/>
        <v>-3.3374536464771287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6421.0</v>
      </c>
      <c r="E48" s="5" t="n">
        <v>93.0</v>
      </c>
      <c r="F48" s="12" t="n">
        <v>6328.0</v>
      </c>
      <c r="G48" s="5" t="n">
        <f si="1" t="shared"/>
        <v>3148.0</v>
      </c>
      <c r="H48" s="13" t="n">
        <v>84.0</v>
      </c>
      <c r="I48" s="12" t="n">
        <v>3064.0</v>
      </c>
      <c r="J48" s="14" t="n">
        <f si="2" t="shared"/>
        <v>103.97077509529859</v>
      </c>
      <c r="K48" s="14" t="n">
        <f si="2" t="shared"/>
        <v>10.71428571428572</v>
      </c>
      <c r="L48" s="14" t="n">
        <f si="2" t="shared"/>
        <v>106.52741514360314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637577.0</v>
      </c>
      <c r="E49" s="5" t="n">
        <f ref="E49:I49" si="9" t="shared">E19+E26+E40+E44+E47+E48</f>
        <v>332850.0</v>
      </c>
      <c r="F49" s="5" t="n">
        <f si="9" t="shared"/>
        <v>304727.0</v>
      </c>
      <c r="G49" s="5" t="n">
        <f si="9" t="shared"/>
        <v>607778.0</v>
      </c>
      <c r="H49" s="5" t="n">
        <f si="9" t="shared"/>
        <v>297146.0</v>
      </c>
      <c r="I49" s="5" t="n">
        <f si="9" t="shared"/>
        <v>310632.0</v>
      </c>
      <c r="J49" s="7" t="n">
        <f si="2" t="shared"/>
        <v>4.902941534573468</v>
      </c>
      <c r="K49" s="7" t="n">
        <f si="2" t="shared"/>
        <v>12.015642142246573</v>
      </c>
      <c r="L49" s="7" t="n">
        <f si="2" t="shared"/>
        <v>-1.9009631976100283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