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<sst xmlns="http://schemas.openxmlformats.org/spreadsheetml/2006/main" count="113" uniqueCount="62">
  <si>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</si>
  <si>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</si>
  <si>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</si>
  <si>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</si>
  <si>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</si>
  <si>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</si>
  <si>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</si>
  <si>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</si>
  <si>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</si>
  <si>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</si>
  <si>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</si>
  <si>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</si>
  <si>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</si>
  <si>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</si>
  <si>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</si>
  <si>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</si>
  <si>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</si>
  <si>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</si>
  <si>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</si>
  <si>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</si>
  <si>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</si>
  <si>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</si>
  <si>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</si>
  <si>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</si>
  <si>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</si>
  <si>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</si>
  <si>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</si>
  <si>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</si>
  <si>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</si>
  <si>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</si>
  <si>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</si>
  <si>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</si>
  <si>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</si>
  <si>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</si>
  <si>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</si>
  <si>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</si>
  <si>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</si>
  <si>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</si>
  <si>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</si>
  <si>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</si>
  <si>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</si>
  <si>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</si>
  <si>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</si>
  <si>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</si>
  <si>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</si>
  <si>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</si>
  <si>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</si>
  <si>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</si>
  <si>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</si>
  <si>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</si>
  <si>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</si>
  <si>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</si>
  <si>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</si>
  <si>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</si>
  <si>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</si>
  <si>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</si>
  <si>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</si>
  <si>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102年8月來臺旅客人次及成長率－按居住地分
Table 1-2 Visitor Arrivals by Residence,
August,2013</t>
  </si>
  <si>
    <t>102年8月 Aug.., 2013</t>
  </si>
  <si>
    <t>101年8月 Aug..,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</si>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</sst>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121910.0</v>
      </c>
      <c r="E4" s="5" t="n">
        <v>111590.0</v>
      </c>
      <c r="F4" s="6" t="n">
        <v>10320.0</v>
      </c>
      <c r="G4" s="5" t="n">
        <f>H4+I4</f>
        <v>104590.0</v>
      </c>
      <c r="H4" s="5" t="n">
        <v>94480.0</v>
      </c>
      <c r="I4" s="6" t="n">
        <v>10110.0</v>
      </c>
      <c r="J4" s="7" t="n">
        <f>IF(G4=0,"-",((D4/G4)-1)*100)</f>
        <v>16.559900564107476</v>
      </c>
      <c r="K4" s="7" t="n">
        <f>IF(H4=0,"-",((E4/H4)-1)*100)</f>
        <v>18.109652836579173</v>
      </c>
      <c r="L4" s="7" t="n">
        <f>IF(I4=0,"-",((F4/I4)-1)*100)</f>
        <v>2.0771513353115667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240490.0</v>
      </c>
      <c r="E5" s="5" t="n">
        <v>237359.0</v>
      </c>
      <c r="F5" s="6" t="n">
        <v>3131.0</v>
      </c>
      <c r="G5" s="5" t="n">
        <f ref="G5:G48" si="1" t="shared">H5+I5</f>
        <v>205002.0</v>
      </c>
      <c r="H5" s="5" t="n">
        <v>201896.0</v>
      </c>
      <c r="I5" s="6" t="n">
        <v>3106.0</v>
      </c>
      <c r="J5" s="7" t="n">
        <f ref="J5:L49" si="2" t="shared">IF(G5=0,"-",((D5/G5)-1)*100)</f>
        <v>17.31105062389635</v>
      </c>
      <c r="K5" s="7" t="n">
        <f si="2" t="shared"/>
        <v>17.564983952133773</v>
      </c>
      <c r="L5" s="7" t="n">
        <f si="2" t="shared"/>
        <v>0.8048937540244605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128735.0</v>
      </c>
      <c r="E6" s="5" t="n">
        <v>163.0</v>
      </c>
      <c r="F6" s="6" t="n">
        <v>128572.0</v>
      </c>
      <c r="G6" s="5" t="n">
        <f si="1" t="shared"/>
        <v>130982.0</v>
      </c>
      <c r="H6" s="5" t="n">
        <v>171.0</v>
      </c>
      <c r="I6" s="6" t="n">
        <v>130811.0</v>
      </c>
      <c r="J6" s="7" t="n">
        <f si="2" t="shared"/>
        <v>-1.7155028935273542</v>
      </c>
      <c r="K6" s="7" t="n">
        <f si="2" t="shared"/>
        <v>-4.678362573099415</v>
      </c>
      <c r="L6" s="7" t="n">
        <f si="2" t="shared"/>
        <v>-1.7116297559073734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29455.0</v>
      </c>
      <c r="E7" s="5" t="n">
        <v>264.0</v>
      </c>
      <c r="F7" s="6" t="n">
        <v>29191.0</v>
      </c>
      <c r="G7" s="5" t="n">
        <f si="1" t="shared"/>
        <v>21566.0</v>
      </c>
      <c r="H7" s="5" t="n">
        <v>287.0</v>
      </c>
      <c r="I7" s="6" t="n">
        <v>21279.0</v>
      </c>
      <c r="J7" s="7" t="n">
        <f si="2" t="shared"/>
        <v>36.580728925159974</v>
      </c>
      <c r="K7" s="7" t="n">
        <f si="2" t="shared"/>
        <v>-8.013937282229966</v>
      </c>
      <c r="L7" s="7" t="n">
        <f si="2" t="shared"/>
        <v>37.18219841157948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1730.0</v>
      </c>
      <c r="E8" s="5" t="n">
        <v>2.0</v>
      </c>
      <c r="F8" s="6" t="n">
        <v>1728.0</v>
      </c>
      <c r="G8" s="5" t="n">
        <f si="1" t="shared"/>
        <v>1769.0</v>
      </c>
      <c r="H8" s="5" t="n">
        <v>4.0</v>
      </c>
      <c r="I8" s="6" t="n">
        <v>1765.0</v>
      </c>
      <c r="J8" s="7" t="n">
        <f si="2" t="shared"/>
        <v>-2.2046353872244184</v>
      </c>
      <c r="K8" s="7" t="n">
        <f si="2" t="shared"/>
        <v>-50.0</v>
      </c>
      <c r="L8" s="7" t="n">
        <f si="2" t="shared"/>
        <v>-2.0963172804532526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879.0</v>
      </c>
      <c r="E9" s="5" t="n">
        <v>7.0</v>
      </c>
      <c r="F9" s="6" t="n">
        <v>872.0</v>
      </c>
      <c r="G9" s="5" t="n">
        <f si="1" t="shared"/>
        <v>898.0</v>
      </c>
      <c r="H9" s="5" t="n">
        <v>9.0</v>
      </c>
      <c r="I9" s="6" t="n">
        <v>889.0</v>
      </c>
      <c r="J9" s="7" t="n">
        <f si="2" t="shared"/>
        <v>-2.1158129175946505</v>
      </c>
      <c r="K9" s="7" t="n">
        <f si="2" t="shared"/>
        <v>-22.22222222222222</v>
      </c>
      <c r="L9" s="7" t="n">
        <f si="2" t="shared"/>
        <v>-1.9122609673790758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32133.0</v>
      </c>
      <c r="E10" s="5" t="n">
        <v>49.0</v>
      </c>
      <c r="F10" s="6" t="n">
        <v>32084.0</v>
      </c>
      <c r="G10" s="5" t="n">
        <f si="1" t="shared"/>
        <v>23991.0</v>
      </c>
      <c r="H10" s="5" t="n">
        <v>77.0</v>
      </c>
      <c r="I10" s="6" t="n">
        <v>23914.0</v>
      </c>
      <c r="J10" s="7" t="n">
        <f si="2" t="shared"/>
        <v>33.937726647492816</v>
      </c>
      <c r="K10" s="7" t="n">
        <f si="2" t="shared"/>
        <v>-36.36363636363637</v>
      </c>
      <c r="L10" s="7" t="n">
        <f si="2" t="shared"/>
        <v>34.16408798193527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21430.0</v>
      </c>
      <c r="E11" s="5" t="n">
        <v>27.0</v>
      </c>
      <c r="F11" s="6" t="n">
        <v>21403.0</v>
      </c>
      <c r="G11" s="5" t="n">
        <f si="1" t="shared"/>
        <v>15117.0</v>
      </c>
      <c r="H11" s="5" t="n">
        <v>23.0</v>
      </c>
      <c r="I11" s="6" t="n">
        <v>15094.0</v>
      </c>
      <c r="J11" s="7" t="n">
        <f si="2" t="shared"/>
        <v>41.76093140173316</v>
      </c>
      <c r="K11" s="7" t="n">
        <f si="2" t="shared"/>
        <v>17.391304347826097</v>
      </c>
      <c r="L11" s="7" t="n">
        <f si="2" t="shared"/>
        <v>41.79806545647278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18537.0</v>
      </c>
      <c r="E12" s="5" t="n">
        <v>51.0</v>
      </c>
      <c r="F12" s="6" t="n">
        <v>18486.0</v>
      </c>
      <c r="G12" s="5" t="n">
        <f si="1" t="shared"/>
        <v>18795.0</v>
      </c>
      <c r="H12" s="5" t="n">
        <v>46.0</v>
      </c>
      <c r="I12" s="6" t="n">
        <v>18749.0</v>
      </c>
      <c r="J12" s="7" t="n">
        <f si="2" t="shared"/>
        <v>-1.3727055067837224</v>
      </c>
      <c r="K12" s="7" t="n">
        <f si="2" t="shared"/>
        <v>10.869565217391308</v>
      </c>
      <c r="L12" s="7" t="n">
        <f si="2" t="shared"/>
        <v>-1.4027414795455773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6041.0</v>
      </c>
      <c r="E13" s="5" t="n">
        <v>184.0</v>
      </c>
      <c r="F13" s="6" t="n">
        <v>5857.0</v>
      </c>
      <c r="G13" s="5" t="n">
        <f si="1" t="shared"/>
        <v>7914.0</v>
      </c>
      <c r="H13" s="5" t="n">
        <v>195.0</v>
      </c>
      <c r="I13" s="6" t="n">
        <v>7719.0</v>
      </c>
      <c r="J13" s="7" t="n">
        <f si="2" t="shared"/>
        <v>-23.666919383371244</v>
      </c>
      <c r="K13" s="7" t="n">
        <f si="2" t="shared"/>
        <v>-5.641025641025643</v>
      </c>
      <c r="L13" s="7" t="n">
        <f si="2" t="shared"/>
        <v>-24.122295634149506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7527.0</v>
      </c>
      <c r="E14" s="5" t="n">
        <v>49.0</v>
      </c>
      <c r="F14" s="6" t="n">
        <v>7478.0</v>
      </c>
      <c r="G14" s="5" t="n">
        <f si="1" t="shared"/>
        <v>7134.0</v>
      </c>
      <c r="H14" s="5" t="n">
        <v>60.0</v>
      </c>
      <c r="I14" s="6" t="n">
        <v>7074.0</v>
      </c>
      <c r="J14" s="7" t="n">
        <f si="2" t="shared"/>
        <v>5.508830950378463</v>
      </c>
      <c r="K14" s="7" t="n">
        <f si="2" t="shared"/>
        <v>-18.333333333333336</v>
      </c>
      <c r="L14" s="7" t="n">
        <f si="2" t="shared"/>
        <v>5.711054566016394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12102.0</v>
      </c>
      <c r="E15" s="5" t="n">
        <v>357.0</v>
      </c>
      <c r="F15" s="6" t="n">
        <v>11745.0</v>
      </c>
      <c r="G15" s="5" t="n">
        <f si="1" t="shared"/>
        <v>7887.0</v>
      </c>
      <c r="H15" s="5" t="n">
        <v>274.0</v>
      </c>
      <c r="I15" s="6" t="n">
        <v>7613.0</v>
      </c>
      <c r="J15" s="7" t="n">
        <f si="2" t="shared"/>
        <v>53.44237352605554</v>
      </c>
      <c r="K15" s="7" t="n">
        <f si="2" t="shared"/>
        <v>30.2919708029197</v>
      </c>
      <c r="L15" s="7" t="n">
        <f si="2" t="shared"/>
        <v>54.27558124261132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691.0</v>
      </c>
      <c r="E16" s="5" t="n">
        <f si="3" t="shared"/>
        <v>43.0</v>
      </c>
      <c r="F16" s="5" t="n">
        <f si="3" t="shared"/>
        <v>648.0</v>
      </c>
      <c r="G16" s="5" t="n">
        <f si="3" t="shared"/>
        <v>658.0</v>
      </c>
      <c r="H16" s="5" t="n">
        <f si="3" t="shared"/>
        <v>66.0</v>
      </c>
      <c r="I16" s="5" t="n">
        <f si="3" t="shared"/>
        <v>592.0</v>
      </c>
      <c r="J16" s="7" t="n">
        <f si="2" t="shared"/>
        <v>5.015197568389063</v>
      </c>
      <c r="K16" s="7" t="n">
        <f si="2" t="shared"/>
        <v>-34.84848484848485</v>
      </c>
      <c r="L16" s="7" t="n">
        <f si="2" t="shared"/>
        <v>9.459459459459453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98461.0</v>
      </c>
      <c r="E17" s="5" t="n">
        <v>760.0</v>
      </c>
      <c r="F17" s="6" t="n">
        <v>97701.0</v>
      </c>
      <c r="G17" s="5" t="n">
        <f si="1" t="shared"/>
        <v>81496.0</v>
      </c>
      <c r="H17" s="5" t="n">
        <v>741.0</v>
      </c>
      <c r="I17" s="6" t="n">
        <v>80755.0</v>
      </c>
      <c r="J17" s="7" t="n">
        <f si="2" t="shared"/>
        <v>20.81697261215274</v>
      </c>
      <c r="K17" s="7" t="n">
        <f si="2" t="shared"/>
        <v>2.564102564102555</v>
      </c>
      <c r="L17" s="7" t="n">
        <f si="2" t="shared"/>
        <v>20.984459166615068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678.0</v>
      </c>
      <c r="E18" s="5" t="n">
        <f si="4" t="shared"/>
        <v>1.0</v>
      </c>
      <c r="F18" s="5" t="n">
        <f si="4" t="shared"/>
        <v>677.0</v>
      </c>
      <c r="G18" s="5" t="n">
        <f si="4" t="shared"/>
        <v>785.0</v>
      </c>
      <c r="H18" s="5" t="n">
        <f si="4" t="shared"/>
        <v>3.0</v>
      </c>
      <c r="I18" s="5" t="n">
        <f si="4" t="shared"/>
        <v>782.0</v>
      </c>
      <c r="J18" s="7" t="n">
        <f si="2" t="shared"/>
        <v>-13.63057324840764</v>
      </c>
      <c r="K18" s="7" t="n">
        <f si="2" t="shared"/>
        <v>-66.66666666666667</v>
      </c>
      <c r="L18" s="7" t="n">
        <f si="2" t="shared"/>
        <v>-13.427109974424557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622338.0</v>
      </c>
      <c r="E19" s="5" t="n">
        <v>350146.0</v>
      </c>
      <c r="F19" s="6" t="n">
        <v>272192.0</v>
      </c>
      <c r="G19" s="5" t="n">
        <f si="1" t="shared"/>
        <v>547088.0</v>
      </c>
      <c r="H19" s="5" t="n">
        <v>297591.0</v>
      </c>
      <c r="I19" s="6" t="n">
        <v>249497.0</v>
      </c>
      <c r="J19" s="7" t="n">
        <f si="2" t="shared"/>
        <v>13.754642763138648</v>
      </c>
      <c r="K19" s="7" t="n">
        <f si="2" t="shared"/>
        <v>17.66014429199807</v>
      </c>
      <c r="L19" s="7" t="n">
        <f si="2" t="shared"/>
        <v>9.09630175913938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5327.0</v>
      </c>
      <c r="E20" s="5" t="n">
        <v>40.0</v>
      </c>
      <c r="F20" s="6" t="n">
        <v>5287.0</v>
      </c>
      <c r="G20" s="5" t="n">
        <f si="1" t="shared"/>
        <v>5294.0</v>
      </c>
      <c r="H20" s="5" t="n">
        <v>35.0</v>
      </c>
      <c r="I20" s="6" t="n">
        <v>5259.0</v>
      </c>
      <c r="J20" s="7" t="n">
        <f si="2" t="shared"/>
        <v>0.6233471854930173</v>
      </c>
      <c r="K20" s="7" t="n">
        <f si="2" t="shared"/>
        <v>14.28571428571428</v>
      </c>
      <c r="L20" s="7" t="n">
        <f si="2" t="shared"/>
        <v>0.5324206122837127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30737.0</v>
      </c>
      <c r="E21" s="5" t="n">
        <v>306.0</v>
      </c>
      <c r="F21" s="6" t="n">
        <v>30431.0</v>
      </c>
      <c r="G21" s="5" t="n">
        <f si="1" t="shared"/>
        <v>30688.0</v>
      </c>
      <c r="H21" s="5" t="n">
        <v>386.0</v>
      </c>
      <c r="I21" s="6" t="n">
        <v>30302.0</v>
      </c>
      <c r="J21" s="7" t="n">
        <f si="2" t="shared"/>
        <v>0.15967153284670577</v>
      </c>
      <c r="K21" s="7" t="n">
        <f si="2" t="shared"/>
        <v>-20.725388601036265</v>
      </c>
      <c r="L21" s="7" t="n">
        <f si="2" t="shared"/>
        <v>0.42571447429211595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222.0</v>
      </c>
      <c r="E22" s="5" t="n">
        <v>1.0</v>
      </c>
      <c r="F22" s="6" t="n">
        <v>221.0</v>
      </c>
      <c r="G22" s="5" t="n">
        <f si="1" t="shared"/>
        <v>154.0</v>
      </c>
      <c r="H22" s="5" t="n">
        <v>2.0</v>
      </c>
      <c r="I22" s="6" t="n">
        <v>152.0</v>
      </c>
      <c r="J22" s="7" t="n">
        <f si="2" t="shared"/>
        <v>44.15584415584415</v>
      </c>
      <c r="K22" s="7" t="n">
        <f si="2" t="shared"/>
        <v>-50.0</v>
      </c>
      <c r="L22" s="7" t="n">
        <f si="2" t="shared"/>
        <v>45.39473684210527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285.0</v>
      </c>
      <c r="E23" s="5" t="n">
        <v>16.0</v>
      </c>
      <c r="F23" s="6" t="n">
        <v>269.0</v>
      </c>
      <c r="G23" s="5" t="n">
        <f si="1" t="shared"/>
        <v>268.0</v>
      </c>
      <c r="H23" s="5" t="n">
        <v>16.0</v>
      </c>
      <c r="I23" s="6" t="n">
        <v>252.0</v>
      </c>
      <c r="J23" s="7" t="n">
        <f si="2" t="shared"/>
        <v>6.343283582089554</v>
      </c>
      <c r="K23" s="7" t="n">
        <f si="2" t="shared"/>
        <v>0.0</v>
      </c>
      <c r="L23" s="7" t="n">
        <f si="2" t="shared"/>
        <v>6.746031746031744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68.0</v>
      </c>
      <c r="E24" s="5" t="n">
        <v>9.0</v>
      </c>
      <c r="F24" s="6" t="n">
        <v>59.0</v>
      </c>
      <c r="G24" s="5" t="n">
        <f si="1" t="shared"/>
        <v>48.0</v>
      </c>
      <c r="H24" s="5" t="n">
        <v>2.0</v>
      </c>
      <c r="I24" s="6" t="n">
        <v>46.0</v>
      </c>
      <c r="J24" s="7" t="n">
        <f si="2" t="shared"/>
        <v>41.66666666666667</v>
      </c>
      <c r="K24" s="7" t="n">
        <f si="2" t="shared"/>
        <v>350.0</v>
      </c>
      <c r="L24" s="7" t="n">
        <f si="2" t="shared"/>
        <v>28.260869565217384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875.0</v>
      </c>
      <c r="E25" s="5" t="n">
        <f si="5" t="shared"/>
        <v>17.0</v>
      </c>
      <c r="F25" s="5" t="n">
        <f si="5" t="shared"/>
        <v>858.0</v>
      </c>
      <c r="G25" s="5" t="n">
        <f si="5" t="shared"/>
        <v>741.0</v>
      </c>
      <c r="H25" s="5" t="n">
        <f si="5" t="shared"/>
        <v>15.0</v>
      </c>
      <c r="I25" s="5" t="n">
        <f si="5" t="shared"/>
        <v>726.0</v>
      </c>
      <c r="J25" s="7" t="n">
        <f si="2" t="shared"/>
        <v>18.083670715249657</v>
      </c>
      <c r="K25" s="7" t="n">
        <f si="2" t="shared"/>
        <v>13.33333333333333</v>
      </c>
      <c r="L25" s="7" t="n">
        <f si="2" t="shared"/>
        <v>18.181818181818187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37514.0</v>
      </c>
      <c r="E26" s="5" t="n">
        <v>389.0</v>
      </c>
      <c r="F26" s="6" t="n">
        <v>37125.0</v>
      </c>
      <c r="G26" s="5" t="n">
        <f si="1" t="shared"/>
        <v>37193.0</v>
      </c>
      <c r="H26" s="5" t="n">
        <v>456.0</v>
      </c>
      <c r="I26" s="6" t="n">
        <v>36737.0</v>
      </c>
      <c r="J26" s="7" t="n">
        <f si="2" t="shared"/>
        <v>0.8630656306294116</v>
      </c>
      <c r="K26" s="7" t="n">
        <f si="2" t="shared"/>
        <v>-14.692982456140346</v>
      </c>
      <c r="L26" s="7" t="n">
        <f si="2" t="shared"/>
        <v>1.056155919100643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306.0</v>
      </c>
      <c r="E27" s="5" t="n">
        <v>1.0</v>
      </c>
      <c r="F27" s="6" t="n">
        <v>305.0</v>
      </c>
      <c r="G27" s="5" t="n">
        <f si="1" t="shared"/>
        <v>370.0</v>
      </c>
      <c r="H27" s="5" t="n">
        <v>5.0</v>
      </c>
      <c r="I27" s="6" t="n">
        <v>365.0</v>
      </c>
      <c r="J27" s="7" t="n">
        <f si="2" t="shared"/>
        <v>-17.2972972972973</v>
      </c>
      <c r="K27" s="7" t="n">
        <f si="2" t="shared"/>
        <v>-80.0</v>
      </c>
      <c r="L27" s="7" t="n">
        <f si="2" t="shared"/>
        <v>-16.43835616438356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2772.0</v>
      </c>
      <c r="E28" s="5" t="n">
        <v>16.0</v>
      </c>
      <c r="F28" s="6" t="n">
        <v>2756.0</v>
      </c>
      <c r="G28" s="5" t="n">
        <f si="1" t="shared"/>
        <v>2618.0</v>
      </c>
      <c r="H28" s="5" t="n">
        <v>19.0</v>
      </c>
      <c r="I28" s="6" t="n">
        <v>2599.0</v>
      </c>
      <c r="J28" s="7" t="n">
        <f si="2" t="shared"/>
        <v>5.882352941176472</v>
      </c>
      <c r="K28" s="7" t="n">
        <f si="2" t="shared"/>
        <v>-15.789473684210531</v>
      </c>
      <c r="L28" s="7" t="n">
        <f si="2" t="shared"/>
        <v>6.040784917275865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3420.0</v>
      </c>
      <c r="E29" s="5" t="n">
        <v>11.0</v>
      </c>
      <c r="F29" s="6" t="n">
        <v>3409.0</v>
      </c>
      <c r="G29" s="5" t="n">
        <f si="1" t="shared"/>
        <v>3330.0</v>
      </c>
      <c r="H29" s="5" t="n">
        <v>11.0</v>
      </c>
      <c r="I29" s="6" t="n">
        <v>3319.0</v>
      </c>
      <c r="J29" s="7" t="n">
        <f si="2" t="shared"/>
        <v>2.7027027027026973</v>
      </c>
      <c r="K29" s="7" t="n">
        <f si="2" t="shared"/>
        <v>0.0</v>
      </c>
      <c r="L29" s="7" t="n">
        <f si="2" t="shared"/>
        <v>2.7116601385959616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948.0</v>
      </c>
      <c r="E30" s="5" t="n">
        <v>3.0</v>
      </c>
      <c r="F30" s="6" t="n">
        <v>945.0</v>
      </c>
      <c r="G30" s="5" t="n">
        <f si="1" t="shared"/>
        <v>818.0</v>
      </c>
      <c r="H30" s="5" t="n">
        <v>4.0</v>
      </c>
      <c r="I30" s="6" t="n">
        <v>814.0</v>
      </c>
      <c r="J30" s="7" t="n">
        <f si="2" t="shared"/>
        <v>15.892420537897301</v>
      </c>
      <c r="K30" s="7" t="n">
        <f si="2" t="shared"/>
        <v>-25.0</v>
      </c>
      <c r="L30" s="7" t="n">
        <f si="2" t="shared"/>
        <v>16.09336609336609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1102.0</v>
      </c>
      <c r="E31" s="5" t="n">
        <v>2.0</v>
      </c>
      <c r="F31" s="6" t="n">
        <v>1100.0</v>
      </c>
      <c r="G31" s="5" t="n">
        <f si="1" t="shared"/>
        <v>1148.0</v>
      </c>
      <c r="H31" s="5" t="n">
        <v>10.0</v>
      </c>
      <c r="I31" s="6" t="n">
        <v>1138.0</v>
      </c>
      <c r="J31" s="7" t="n">
        <f si="2" t="shared"/>
        <v>-4.006968641114983</v>
      </c>
      <c r="K31" s="7" t="n">
        <f si="2" t="shared"/>
        <v>-80.0</v>
      </c>
      <c r="L31" s="7" t="n">
        <f si="2" t="shared"/>
        <v>-3.3391915641476255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606.0</v>
      </c>
      <c r="E32" s="5" t="n">
        <v>3.0</v>
      </c>
      <c r="F32" s="6" t="n">
        <v>603.0</v>
      </c>
      <c r="G32" s="5" t="n">
        <f si="1" t="shared"/>
        <v>508.0</v>
      </c>
      <c r="H32" s="5" t="n">
        <v>1.0</v>
      </c>
      <c r="I32" s="6" t="n">
        <v>507.0</v>
      </c>
      <c r="J32" s="7" t="n">
        <f si="2" t="shared"/>
        <v>19.291338582677177</v>
      </c>
      <c r="K32" s="7" t="n">
        <f si="2" t="shared"/>
        <v>200.0</v>
      </c>
      <c r="L32" s="7" t="n">
        <f si="2" t="shared"/>
        <v>18.934911242603558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579.0</v>
      </c>
      <c r="E33" s="5" t="n">
        <v>1.0</v>
      </c>
      <c r="F33" s="6" t="n">
        <v>578.0</v>
      </c>
      <c r="G33" s="5" t="n">
        <f si="1" t="shared"/>
        <v>510.0</v>
      </c>
      <c r="H33" s="5" t="n">
        <v>2.0</v>
      </c>
      <c r="I33" s="6" t="n">
        <v>508.0</v>
      </c>
      <c r="J33" s="7" t="n">
        <f si="2" t="shared"/>
        <v>13.529411764705879</v>
      </c>
      <c r="K33" s="7" t="n">
        <f si="2" t="shared"/>
        <v>-50.0</v>
      </c>
      <c r="L33" s="7" t="n">
        <f si="2" t="shared"/>
        <v>13.779527559055115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3512.0</v>
      </c>
      <c r="E34" s="5" t="n">
        <v>6.0</v>
      </c>
      <c r="F34" s="6" t="n">
        <v>3506.0</v>
      </c>
      <c r="G34" s="5" t="n">
        <f si="1" t="shared"/>
        <v>3105.0</v>
      </c>
      <c r="H34" s="5" t="n">
        <v>9.0</v>
      </c>
      <c r="I34" s="6" t="n">
        <v>3096.0</v>
      </c>
      <c r="J34" s="7" t="n">
        <f si="2" t="shared"/>
        <v>13.107890499194852</v>
      </c>
      <c r="K34" s="7" t="n">
        <f si="2" t="shared"/>
        <v>-33.333333333333336</v>
      </c>
      <c r="L34" s="7" t="n">
        <f si="2" t="shared"/>
        <v>13.242894056847554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415.0</v>
      </c>
      <c r="E35" s="5" t="n">
        <v>1.0</v>
      </c>
      <c r="F35" s="6" t="n">
        <v>414.0</v>
      </c>
      <c r="G35" s="5" t="n">
        <f si="1" t="shared"/>
        <v>446.0</v>
      </c>
      <c r="H35" s="5" t="n">
        <v>1.0</v>
      </c>
      <c r="I35" s="6" t="n">
        <v>445.0</v>
      </c>
      <c r="J35" s="7" t="n">
        <f si="2" t="shared"/>
        <v>-6.950672645739909</v>
      </c>
      <c r="K35" s="7" t="n">
        <f si="2" t="shared"/>
        <v>0.0</v>
      </c>
      <c r="L35" s="7" t="n">
        <f si="2" t="shared"/>
        <v>-6.966292134831464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58.0</v>
      </c>
      <c r="E36" s="5" t="n">
        <v>0.0</v>
      </c>
      <c r="F36" s="6" t="n">
        <v>58.0</v>
      </c>
      <c r="G36" s="5" t="n">
        <f si="1" t="shared"/>
        <v>79.0</v>
      </c>
      <c r="H36" s="5" t="n">
        <v>0.0</v>
      </c>
      <c r="I36" s="6" t="n">
        <v>79.0</v>
      </c>
      <c r="J36" s="7" t="n">
        <f si="2" t="shared"/>
        <v>-26.582278481012654</v>
      </c>
      <c r="K36" s="7" t="str">
        <f si="2" t="shared"/>
        <v>-</v>
      </c>
      <c r="L36" s="7" t="n">
        <f si="2" t="shared"/>
        <v>-26.582278481012654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402.0</v>
      </c>
      <c r="E37" s="5" t="n">
        <v>1.0</v>
      </c>
      <c r="F37" s="6" t="n">
        <v>401.0</v>
      </c>
      <c r="G37" s="5" t="n">
        <f si="1" t="shared"/>
        <v>411.0</v>
      </c>
      <c r="H37" s="5" t="n">
        <v>1.0</v>
      </c>
      <c r="I37" s="6" t="n">
        <v>410.0</v>
      </c>
      <c r="J37" s="7" t="n">
        <f si="2" t="shared"/>
        <v>-2.1897810218978075</v>
      </c>
      <c r="K37" s="7" t="n">
        <f si="2" t="shared"/>
        <v>0.0</v>
      </c>
      <c r="L37" s="7" t="n">
        <f si="2" t="shared"/>
        <v>-2.195121951219514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530.0</v>
      </c>
      <c r="E38" s="5" t="n">
        <v>0.0</v>
      </c>
      <c r="F38" s="6" t="n">
        <v>530.0</v>
      </c>
      <c r="G38" s="5" t="n">
        <f si="1" t="shared"/>
        <v>430.0</v>
      </c>
      <c r="H38" s="5" t="n">
        <v>0.0</v>
      </c>
      <c r="I38" s="6" t="n">
        <v>430.0</v>
      </c>
      <c r="J38" s="7" t="n">
        <f si="2" t="shared"/>
        <v>23.25581395348837</v>
      </c>
      <c r="K38" s="7" t="str">
        <f si="2" t="shared"/>
        <v>-</v>
      </c>
      <c r="L38" s="7" t="n">
        <f si="2" t="shared"/>
        <v>23.25581395348837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2418.0</v>
      </c>
      <c r="E39" s="5" t="n">
        <f si="6" t="shared"/>
        <v>3.0</v>
      </c>
      <c r="F39" s="5" t="n">
        <f si="6" t="shared"/>
        <v>2415.0</v>
      </c>
      <c r="G39" s="5" t="n">
        <f si="6" t="shared"/>
        <v>2254.0</v>
      </c>
      <c r="H39" s="5" t="n">
        <f si="6" t="shared"/>
        <v>1.0</v>
      </c>
      <c r="I39" s="5" t="n">
        <f si="6" t="shared"/>
        <v>2253.0</v>
      </c>
      <c r="J39" s="7" t="n">
        <f si="2" t="shared"/>
        <v>7.275953859804796</v>
      </c>
      <c r="K39" s="7" t="n">
        <f si="2" t="shared"/>
        <v>200.0</v>
      </c>
      <c r="L39" s="7" t="n">
        <f si="2" t="shared"/>
        <v>7.190412782956068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17068.0</v>
      </c>
      <c r="E40" s="5" t="n">
        <v>48.0</v>
      </c>
      <c r="F40" s="6" t="n">
        <v>17020.0</v>
      </c>
      <c r="G40" s="5" t="n">
        <f si="1" t="shared"/>
        <v>16027.0</v>
      </c>
      <c r="H40" s="5" t="n">
        <v>64.0</v>
      </c>
      <c r="I40" s="6" t="n">
        <v>15963.0</v>
      </c>
      <c r="J40" s="7" t="n">
        <f si="2" t="shared"/>
        <v>6.495289199475884</v>
      </c>
      <c r="K40" s="7" t="n">
        <f si="2" t="shared"/>
        <v>-25.0</v>
      </c>
      <c r="L40" s="7" t="n">
        <f si="2" t="shared"/>
        <v>6.621562362964362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3472.0</v>
      </c>
      <c r="E41" s="5" t="n">
        <v>15.0</v>
      </c>
      <c r="F41" s="6" t="n">
        <v>3457.0</v>
      </c>
      <c r="G41" s="5" t="n">
        <f si="1" t="shared"/>
        <v>3317.0</v>
      </c>
      <c r="H41" s="5" t="n">
        <v>20.0</v>
      </c>
      <c r="I41" s="6" t="n">
        <v>3297.0</v>
      </c>
      <c r="J41" s="7" t="n">
        <f si="2" t="shared"/>
        <v>4.672897196261672</v>
      </c>
      <c r="K41" s="7" t="n">
        <f si="2" t="shared"/>
        <v>-25.0</v>
      </c>
      <c r="L41" s="7" t="n">
        <f si="2" t="shared"/>
        <v>4.852896572641785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663.0</v>
      </c>
      <c r="E42" s="5" t="n">
        <v>3.0</v>
      </c>
      <c r="F42" s="6" t="n">
        <v>660.0</v>
      </c>
      <c r="G42" s="5" t="n">
        <f si="1" t="shared"/>
        <v>630.0</v>
      </c>
      <c r="H42" s="5" t="n">
        <v>2.0</v>
      </c>
      <c r="I42" s="6" t="n">
        <v>628.0</v>
      </c>
      <c r="J42" s="7" t="n">
        <f si="2" t="shared"/>
        <v>5.238095238095242</v>
      </c>
      <c r="K42" s="7" t="n">
        <f si="2" t="shared"/>
        <v>50.0</v>
      </c>
      <c r="L42" s="7" t="n">
        <f si="2" t="shared"/>
        <v>5.095541401273884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149.0</v>
      </c>
      <c r="E43" s="5" t="n">
        <f si="7" t="shared"/>
        <v>10.0</v>
      </c>
      <c r="F43" s="5" t="n">
        <f si="7" t="shared"/>
        <v>139.0</v>
      </c>
      <c r="G43" s="5" t="n">
        <f si="7" t="shared"/>
        <v>106.0</v>
      </c>
      <c r="H43" s="5" t="n">
        <f si="7" t="shared"/>
        <v>1.0</v>
      </c>
      <c r="I43" s="5" t="n">
        <f si="7" t="shared"/>
        <v>105.0</v>
      </c>
      <c r="J43" s="7" t="n">
        <f si="2" t="shared"/>
        <v>40.56603773584906</v>
      </c>
      <c r="K43" s="7" t="n">
        <f si="2" t="shared"/>
        <v>900.0</v>
      </c>
      <c r="L43" s="7" t="n">
        <f si="2" t="shared"/>
        <v>32.38095238095238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4284.0</v>
      </c>
      <c r="E44" s="5" t="n">
        <v>28.0</v>
      </c>
      <c r="F44" s="6" t="n">
        <v>4256.0</v>
      </c>
      <c r="G44" s="5" t="n">
        <f si="1" t="shared"/>
        <v>4053.0</v>
      </c>
      <c r="H44" s="5" t="n">
        <v>23.0</v>
      </c>
      <c r="I44" s="6" t="n">
        <v>4030.0</v>
      </c>
      <c r="J44" s="7" t="n">
        <f si="2" t="shared"/>
        <v>5.699481865284972</v>
      </c>
      <c r="K44" s="7" t="n">
        <f si="2" t="shared"/>
        <v>21.739130434782616</v>
      </c>
      <c r="L44" s="7" t="n">
        <f si="2" t="shared"/>
        <v>5.607940446650117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409.0</v>
      </c>
      <c r="E45" s="5" t="n">
        <v>4.0</v>
      </c>
      <c r="F45" s="6" t="n">
        <v>405.0</v>
      </c>
      <c r="G45" s="5" t="n">
        <f si="1" t="shared"/>
        <v>392.0</v>
      </c>
      <c r="H45" s="5" t="n">
        <v>12.0</v>
      </c>
      <c r="I45" s="6" t="n">
        <v>380.0</v>
      </c>
      <c r="J45" s="7" t="n">
        <f si="2" t="shared"/>
        <v>4.336734693877542</v>
      </c>
      <c r="K45" s="7" t="n">
        <f si="2" t="shared"/>
        <v>-66.66666666666667</v>
      </c>
      <c r="L45" s="7" t="n">
        <f si="2" t="shared"/>
        <v>6.578947368421062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314.0</v>
      </c>
      <c r="E46" s="5" t="n">
        <f si="8" t="shared"/>
        <v>3.0</v>
      </c>
      <c r="F46" s="5" t="n">
        <f si="8" t="shared"/>
        <v>311.0</v>
      </c>
      <c r="G46" s="5" t="n">
        <f si="8" t="shared"/>
        <v>305.0</v>
      </c>
      <c r="H46" s="5" t="n">
        <f si="8" t="shared"/>
        <v>2.0</v>
      </c>
      <c r="I46" s="5" t="n">
        <f si="8" t="shared"/>
        <v>303.0</v>
      </c>
      <c r="J46" s="7" t="n">
        <f si="2" t="shared"/>
        <v>2.9508196721311553</v>
      </c>
      <c r="K46" s="7" t="n">
        <f si="2" t="shared"/>
        <v>50.0</v>
      </c>
      <c r="L46" s="7" t="n">
        <f si="2" t="shared"/>
        <v>2.64026402640265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723.0</v>
      </c>
      <c r="E47" s="5" t="n">
        <v>7.0</v>
      </c>
      <c r="F47" s="6" t="n">
        <v>716.0</v>
      </c>
      <c r="G47" s="5" t="n">
        <f si="1" t="shared"/>
        <v>697.0</v>
      </c>
      <c r="H47" s="5" t="n">
        <v>14.0</v>
      </c>
      <c r="I47" s="6" t="n">
        <v>683.0</v>
      </c>
      <c r="J47" s="7" t="n">
        <f si="2" t="shared"/>
        <v>3.73027259684362</v>
      </c>
      <c r="K47" s="7" t="n">
        <f si="2" t="shared"/>
        <v>-50.0</v>
      </c>
      <c r="L47" s="7" t="n">
        <f si="2" t="shared"/>
        <v>4.831625183016097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4757.0</v>
      </c>
      <c r="E48" s="5" t="n">
        <v>94.0</v>
      </c>
      <c r="F48" s="12" t="n">
        <v>4663.0</v>
      </c>
      <c r="G48" s="5" t="n">
        <f si="1" t="shared"/>
        <v>2064.0</v>
      </c>
      <c r="H48" s="13" t="n">
        <v>80.0</v>
      </c>
      <c r="I48" s="12" t="n">
        <v>1984.0</v>
      </c>
      <c r="J48" s="14" t="n">
        <f si="2" t="shared"/>
        <v>130.4748062015504</v>
      </c>
      <c r="K48" s="14" t="n">
        <f si="2" t="shared"/>
        <v>17.500000000000004</v>
      </c>
      <c r="L48" s="14" t="n">
        <f si="2" t="shared"/>
        <v>135.03024193548384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686684.0</v>
      </c>
      <c r="E49" s="5" t="n">
        <f ref="E49:I49" si="9" t="shared">E19+E26+E40+E44+E47+E48</f>
        <v>350712.0</v>
      </c>
      <c r="F49" s="5" t="n">
        <f si="9" t="shared"/>
        <v>335972.0</v>
      </c>
      <c r="G49" s="5" t="n">
        <f si="9" t="shared"/>
        <v>607122.0</v>
      </c>
      <c r="H49" s="5" t="n">
        <f si="9" t="shared"/>
        <v>298228.0</v>
      </c>
      <c r="I49" s="5" t="n">
        <f si="9" t="shared"/>
        <v>308894.0</v>
      </c>
      <c r="J49" s="7" t="n">
        <f si="2" t="shared"/>
        <v>13.104779599487415</v>
      </c>
      <c r="K49" s="7" t="n">
        <f si="2" t="shared"/>
        <v>17.598615824134555</v>
      </c>
      <c r="L49" s="7" t="n">
        <f si="2" t="shared"/>
        <v>8.766113941999532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