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<sst xmlns="http://schemas.openxmlformats.org/spreadsheetml/2006/main" count="113" uniqueCount="62">
  <si>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</si>
  <si>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</si>
  <si>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</si>
  <si>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</si>
  <si>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</si>
  <si>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</si>
  <si>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</si>
  <si>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</si>
  <si>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</si>
  <si>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</si>
  <si>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</si>
  <si>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</si>
  <si>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</si>
  <si>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</si>
  <si>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</si>
  <si>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</si>
  <si>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</si>
  <si>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</si>
  <si>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</si>
  <si>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</si>
  <si>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</si>
  <si>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</si>
  <si>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</si>
  <si>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</si>
  <si>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</si>
  <si>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</si>
  <si>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</si>
  <si>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</si>
  <si>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</si>
  <si>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</si>
  <si>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</si>
  <si>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</si>
  <si>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</si>
  <si>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</si>
  <si>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</si>
  <si>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</si>
  <si>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</si>
  <si>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</si>
  <si>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</si>
  <si>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</si>
  <si>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</si>
  <si>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</si>
  <si>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</si>
  <si>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</si>
  <si>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</si>
  <si>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</si>
  <si>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</si>
  <si>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</si>
  <si>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</si>
  <si>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</si>
  <si>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</si>
  <si>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</si>
  <si>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</si>
  <si>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</si>
  <si>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</si>
  <si>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</si>
  <si>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</si>
  <si>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102年9月來臺旅客人次及成長率－按居住地分
Table 1-2 Visitor Arrivals by Residence,
September,2013</t>
  </si>
  <si>
    <t>102年9月 Sep.., 2013</t>
  </si>
  <si>
    <t>101年9月 Sep.., 2012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</si>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</sst>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85808.0</v>
      </c>
      <c r="E4" s="5" t="n">
        <v>76771.0</v>
      </c>
      <c r="F4" s="6" t="n">
        <v>9037.0</v>
      </c>
      <c r="G4" s="5" t="n">
        <f>H4+I4</f>
        <v>78714.0</v>
      </c>
      <c r="H4" s="5" t="n">
        <v>70089.0</v>
      </c>
      <c r="I4" s="6" t="n">
        <v>8625.0</v>
      </c>
      <c r="J4" s="7" t="n">
        <f>IF(G4=0,"-",((D4/G4)-1)*100)</f>
        <v>9.012373910613114</v>
      </c>
      <c r="K4" s="7" t="n">
        <f>IF(H4=0,"-",((E4/H4)-1)*100)</f>
        <v>9.533593003181661</v>
      </c>
      <c r="L4" s="7" t="n">
        <f>IF(I4=0,"-",((F4/I4)-1)*100)</f>
        <v>4.77681159420289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270788.0</v>
      </c>
      <c r="E5" s="5" t="n">
        <v>267688.0</v>
      </c>
      <c r="F5" s="6" t="n">
        <v>3100.0</v>
      </c>
      <c r="G5" s="5" t="n">
        <f ref="G5:G48" si="1" t="shared">H5+I5</f>
        <v>185922.0</v>
      </c>
      <c r="H5" s="5" t="n">
        <v>183065.0</v>
      </c>
      <c r="I5" s="6" t="n">
        <v>2857.0</v>
      </c>
      <c r="J5" s="7" t="n">
        <f ref="J5:L49" si="2" t="shared">IF(G5=0,"-",((D5/G5)-1)*100)</f>
        <v>45.64602360129517</v>
      </c>
      <c r="K5" s="7" t="n">
        <f si="2" t="shared"/>
        <v>46.22565755332806</v>
      </c>
      <c r="L5" s="7" t="n">
        <f si="2" t="shared"/>
        <v>8.505425271263567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121895.0</v>
      </c>
      <c r="E6" s="5" t="n">
        <v>116.0</v>
      </c>
      <c r="F6" s="6" t="n">
        <v>121779.0</v>
      </c>
      <c r="G6" s="5" t="n">
        <f si="1" t="shared"/>
        <v>121459.0</v>
      </c>
      <c r="H6" s="5" t="n">
        <v>94.0</v>
      </c>
      <c r="I6" s="6" t="n">
        <v>121365.0</v>
      </c>
      <c r="J6" s="7" t="n">
        <f si="2" t="shared"/>
        <v>0.3589688701537197</v>
      </c>
      <c r="K6" s="7" t="n">
        <f si="2" t="shared"/>
        <v>23.404255319148938</v>
      </c>
      <c r="L6" s="7" t="n">
        <f si="2" t="shared"/>
        <v>0.34111976269930455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30379.0</v>
      </c>
      <c r="E7" s="5" t="n">
        <v>327.0</v>
      </c>
      <c r="F7" s="6" t="n">
        <v>30052.0</v>
      </c>
      <c r="G7" s="5" t="n">
        <f si="1" t="shared"/>
        <v>19439.0</v>
      </c>
      <c r="H7" s="5" t="n">
        <v>342.0</v>
      </c>
      <c r="I7" s="6" t="n">
        <v>19097.0</v>
      </c>
      <c r="J7" s="7" t="n">
        <f si="2" t="shared"/>
        <v>56.278615155100574</v>
      </c>
      <c r="K7" s="7" t="n">
        <f si="2" t="shared"/>
        <v>-4.385964912280704</v>
      </c>
      <c r="L7" s="7" t="n">
        <f si="2" t="shared"/>
        <v>57.3650311567262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2006.0</v>
      </c>
      <c r="E8" s="5" t="n">
        <v>2.0</v>
      </c>
      <c r="F8" s="6" t="n">
        <v>2004.0</v>
      </c>
      <c r="G8" s="5" t="n">
        <f si="1" t="shared"/>
        <v>2271.0</v>
      </c>
      <c r="H8" s="5" t="n">
        <v>0.0</v>
      </c>
      <c r="I8" s="6" t="n">
        <v>2271.0</v>
      </c>
      <c r="J8" s="7" t="n">
        <f si="2" t="shared"/>
        <v>-11.668868339938355</v>
      </c>
      <c r="K8" s="7" t="str">
        <f si="2" t="shared"/>
        <v>-</v>
      </c>
      <c r="L8" s="7" t="n">
        <f si="2" t="shared"/>
        <v>-11.756935270805812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996.0</v>
      </c>
      <c r="E9" s="5" t="n">
        <v>11.0</v>
      </c>
      <c r="F9" s="6" t="n">
        <v>985.0</v>
      </c>
      <c r="G9" s="5" t="n">
        <f si="1" t="shared"/>
        <v>1052.0</v>
      </c>
      <c r="H9" s="5" t="n">
        <v>6.0</v>
      </c>
      <c r="I9" s="6" t="n">
        <v>1046.0</v>
      </c>
      <c r="J9" s="7" t="n">
        <f si="2" t="shared"/>
        <v>-5.323193916349811</v>
      </c>
      <c r="K9" s="7" t="n">
        <f si="2" t="shared"/>
        <v>83.33333333333333</v>
      </c>
      <c r="L9" s="7" t="n">
        <f si="2" t="shared"/>
        <v>-5.8317399617590855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31130.0</v>
      </c>
      <c r="E10" s="5" t="n">
        <v>53.0</v>
      </c>
      <c r="F10" s="6" t="n">
        <v>31077.0</v>
      </c>
      <c r="G10" s="5" t="n">
        <f si="1" t="shared"/>
        <v>24700.0</v>
      </c>
      <c r="H10" s="5" t="n">
        <v>44.0</v>
      </c>
      <c r="I10" s="6" t="n">
        <v>24656.0</v>
      </c>
      <c r="J10" s="7" t="n">
        <f si="2" t="shared"/>
        <v>26.03238866396762</v>
      </c>
      <c r="K10" s="7" t="n">
        <f si="2" t="shared"/>
        <v>20.45454545454546</v>
      </c>
      <c r="L10" s="7" t="n">
        <f si="2" t="shared"/>
        <v>26.042342634652815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25116.0</v>
      </c>
      <c r="E11" s="5" t="n">
        <v>28.0</v>
      </c>
      <c r="F11" s="6" t="n">
        <v>25088.0</v>
      </c>
      <c r="G11" s="5" t="n">
        <f si="1" t="shared"/>
        <v>18965.0</v>
      </c>
      <c r="H11" s="5" t="n">
        <v>28.0</v>
      </c>
      <c r="I11" s="6" t="n">
        <v>18937.0</v>
      </c>
      <c r="J11" s="7" t="n">
        <f si="2" t="shared"/>
        <v>32.433430002636435</v>
      </c>
      <c r="K11" s="7" t="n">
        <f si="2" t="shared"/>
        <v>0.0</v>
      </c>
      <c r="L11" s="7" t="n">
        <f si="2" t="shared"/>
        <v>32.4813856471458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13053.0</v>
      </c>
      <c r="E12" s="5" t="n">
        <v>22.0</v>
      </c>
      <c r="F12" s="6" t="n">
        <v>13031.0</v>
      </c>
      <c r="G12" s="5" t="n">
        <f si="1" t="shared"/>
        <v>12457.0</v>
      </c>
      <c r="H12" s="5" t="n">
        <v>36.0</v>
      </c>
      <c r="I12" s="6" t="n">
        <v>12421.0</v>
      </c>
      <c r="J12" s="7" t="n">
        <f si="2" t="shared"/>
        <v>4.784458537368552</v>
      </c>
      <c r="K12" s="7" t="n">
        <f si="2" t="shared"/>
        <v>-38.888888888888886</v>
      </c>
      <c r="L12" s="7" t="n">
        <f si="2" t="shared"/>
        <v>4.911037758634573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7200.0</v>
      </c>
      <c r="E13" s="5" t="n">
        <v>192.0</v>
      </c>
      <c r="F13" s="6" t="n">
        <v>7008.0</v>
      </c>
      <c r="G13" s="5" t="n">
        <f si="1" t="shared"/>
        <v>8363.0</v>
      </c>
      <c r="H13" s="5" t="n">
        <v>193.0</v>
      </c>
      <c r="I13" s="6" t="n">
        <v>8170.0</v>
      </c>
      <c r="J13" s="7" t="n">
        <f si="2" t="shared"/>
        <v>-13.906492885328237</v>
      </c>
      <c r="K13" s="7" t="n">
        <f si="2" t="shared"/>
        <v>-0.5181347150259086</v>
      </c>
      <c r="L13" s="7" t="n">
        <f si="2" t="shared"/>
        <v>-14.222766217870253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7314.0</v>
      </c>
      <c r="E14" s="5" t="n">
        <v>46.0</v>
      </c>
      <c r="F14" s="6" t="n">
        <v>7268.0</v>
      </c>
      <c r="G14" s="5" t="n">
        <f si="1" t="shared"/>
        <v>7091.0</v>
      </c>
      <c r="H14" s="5" t="n">
        <v>66.0</v>
      </c>
      <c r="I14" s="6" t="n">
        <v>7025.0</v>
      </c>
      <c r="J14" s="7" t="n">
        <f si="2" t="shared"/>
        <v>3.1448314765195384</v>
      </c>
      <c r="K14" s="7" t="n">
        <f si="2" t="shared"/>
        <v>-30.303030303030297</v>
      </c>
      <c r="L14" s="7" t="n">
        <f si="2" t="shared"/>
        <v>3.459074733096079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11982.0</v>
      </c>
      <c r="E15" s="5" t="n">
        <v>356.0</v>
      </c>
      <c r="F15" s="6" t="n">
        <v>11626.0</v>
      </c>
      <c r="G15" s="5" t="n">
        <f si="1" t="shared"/>
        <v>7876.0</v>
      </c>
      <c r="H15" s="5" t="n">
        <v>300.0</v>
      </c>
      <c r="I15" s="6" t="n">
        <v>7576.0</v>
      </c>
      <c r="J15" s="7" t="n">
        <f si="2" t="shared"/>
        <v>52.133062468258</v>
      </c>
      <c r="K15" s="7" t="n">
        <f si="2" t="shared"/>
        <v>18.666666666666675</v>
      </c>
      <c r="L15" s="7" t="n">
        <f si="2" t="shared"/>
        <v>53.45828933474128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575.0</v>
      </c>
      <c r="E16" s="5" t="n">
        <f si="3" t="shared"/>
        <v>51.0</v>
      </c>
      <c r="F16" s="5" t="n">
        <f si="3" t="shared"/>
        <v>524.0</v>
      </c>
      <c r="G16" s="5" t="n">
        <f si="3" t="shared"/>
        <v>570.0</v>
      </c>
      <c r="H16" s="5" t="n">
        <f si="3" t="shared"/>
        <v>70.0</v>
      </c>
      <c r="I16" s="5" t="n">
        <f si="3" t="shared"/>
        <v>500.0</v>
      </c>
      <c r="J16" s="7" t="n">
        <f si="2" t="shared"/>
        <v>0.8771929824561431</v>
      </c>
      <c r="K16" s="7" t="n">
        <f si="2" t="shared"/>
        <v>-27.142857142857146</v>
      </c>
      <c r="L16" s="7" t="n">
        <f si="2" t="shared"/>
        <v>4.800000000000004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96370.0</v>
      </c>
      <c r="E17" s="5" t="n">
        <v>748.0</v>
      </c>
      <c r="F17" s="6" t="n">
        <v>95622.0</v>
      </c>
      <c r="G17" s="5" t="n">
        <f si="1" t="shared"/>
        <v>80022.0</v>
      </c>
      <c r="H17" s="5" t="n">
        <v>737.0</v>
      </c>
      <c r="I17" s="6" t="n">
        <v>79285.0</v>
      </c>
      <c r="J17" s="7" t="n">
        <f si="2" t="shared"/>
        <v>20.429381919972013</v>
      </c>
      <c r="K17" s="7" t="n">
        <f si="2" t="shared"/>
        <v>1.4925373134328401</v>
      </c>
      <c r="L17" s="7" t="n">
        <f si="2" t="shared"/>
        <v>20.605410859557296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1024.0</v>
      </c>
      <c r="E18" s="5" t="n">
        <f si="4" t="shared"/>
        <v>6.0</v>
      </c>
      <c r="F18" s="5" t="n">
        <f si="4" t="shared"/>
        <v>1018.0</v>
      </c>
      <c r="G18" s="5" t="n">
        <f si="4" t="shared"/>
        <v>1113.0</v>
      </c>
      <c r="H18" s="5" t="n">
        <f si="4" t="shared"/>
        <v>6.0</v>
      </c>
      <c r="I18" s="5" t="n">
        <f si="4" t="shared"/>
        <v>1107.0</v>
      </c>
      <c r="J18" s="7" t="n">
        <f si="2" t="shared"/>
        <v>-7.996406109613652</v>
      </c>
      <c r="K18" s="7" t="n">
        <f si="2" t="shared"/>
        <v>0.0</v>
      </c>
      <c r="L18" s="7" t="n">
        <f si="2" t="shared"/>
        <v>-8.039747064137304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609266.0</v>
      </c>
      <c r="E19" s="5" t="n">
        <v>345669.0</v>
      </c>
      <c r="F19" s="6" t="n">
        <v>263597.0</v>
      </c>
      <c r="G19" s="5" t="n">
        <f si="1" t="shared"/>
        <v>489992.0</v>
      </c>
      <c r="H19" s="5" t="n">
        <v>254339.0</v>
      </c>
      <c r="I19" s="6" t="n">
        <v>235653.0</v>
      </c>
      <c r="J19" s="7" t="n">
        <f si="2" t="shared"/>
        <v>24.342030073960387</v>
      </c>
      <c r="K19" s="7" t="n">
        <f si="2" t="shared"/>
        <v>35.90876743244253</v>
      </c>
      <c r="L19" s="7" t="n">
        <f si="2" t="shared"/>
        <v>11.858113412517568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5130.0</v>
      </c>
      <c r="E20" s="5" t="n">
        <v>29.0</v>
      </c>
      <c r="F20" s="6" t="n">
        <v>5101.0</v>
      </c>
      <c r="G20" s="5" t="n">
        <f si="1" t="shared"/>
        <v>4446.0</v>
      </c>
      <c r="H20" s="5" t="n">
        <v>33.0</v>
      </c>
      <c r="I20" s="6" t="n">
        <v>4413.0</v>
      </c>
      <c r="J20" s="7" t="n">
        <f si="2" t="shared"/>
        <v>15.384615384615374</v>
      </c>
      <c r="K20" s="7" t="n">
        <f si="2" t="shared"/>
        <v>-12.121212121212121</v>
      </c>
      <c r="L20" s="7" t="n">
        <f si="2" t="shared"/>
        <v>15.590301382279637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29102.0</v>
      </c>
      <c r="E21" s="5" t="n">
        <v>229.0</v>
      </c>
      <c r="F21" s="6" t="n">
        <v>28873.0</v>
      </c>
      <c r="G21" s="5" t="n">
        <f si="1" t="shared"/>
        <v>28502.0</v>
      </c>
      <c r="H21" s="5" t="n">
        <v>283.0</v>
      </c>
      <c r="I21" s="6" t="n">
        <v>28219.0</v>
      </c>
      <c r="J21" s="7" t="n">
        <f si="2" t="shared"/>
        <v>2.105115430496096</v>
      </c>
      <c r="K21" s="7" t="n">
        <f si="2" t="shared"/>
        <v>-19.081272084805654</v>
      </c>
      <c r="L21" s="7" t="n">
        <f si="2" t="shared"/>
        <v>2.317587441085789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163.0</v>
      </c>
      <c r="E22" s="5" t="n">
        <v>0.0</v>
      </c>
      <c r="F22" s="6" t="n">
        <v>163.0</v>
      </c>
      <c r="G22" s="5" t="n">
        <f si="1" t="shared"/>
        <v>220.0</v>
      </c>
      <c r="H22" s="5" t="n">
        <v>0.0</v>
      </c>
      <c r="I22" s="6" t="n">
        <v>220.0</v>
      </c>
      <c r="J22" s="7" t="n">
        <f si="2" t="shared"/>
        <v>-25.909090909090903</v>
      </c>
      <c r="K22" s="7" t="str">
        <f si="2" t="shared"/>
        <v>-</v>
      </c>
      <c r="L22" s="7" t="n">
        <f si="2" t="shared"/>
        <v>-25.909090909090903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267.0</v>
      </c>
      <c r="E23" s="5" t="n">
        <v>17.0</v>
      </c>
      <c r="F23" s="6" t="n">
        <v>250.0</v>
      </c>
      <c r="G23" s="5" t="n">
        <f si="1" t="shared"/>
        <v>242.0</v>
      </c>
      <c r="H23" s="5" t="n">
        <v>13.0</v>
      </c>
      <c r="I23" s="6" t="n">
        <v>229.0</v>
      </c>
      <c r="J23" s="7" t="n">
        <f si="2" t="shared"/>
        <v>10.330578512396693</v>
      </c>
      <c r="K23" s="7" t="n">
        <f si="2" t="shared"/>
        <v>30.76923076923077</v>
      </c>
      <c r="L23" s="7" t="n">
        <f si="2" t="shared"/>
        <v>9.170305676855905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77.0</v>
      </c>
      <c r="E24" s="5" t="n">
        <v>6.0</v>
      </c>
      <c r="F24" s="6" t="n">
        <v>71.0</v>
      </c>
      <c r="G24" s="5" t="n">
        <f si="1" t="shared"/>
        <v>103.0</v>
      </c>
      <c r="H24" s="5" t="n">
        <v>6.0</v>
      </c>
      <c r="I24" s="6" t="n">
        <v>97.0</v>
      </c>
      <c r="J24" s="7" t="n">
        <f si="2" t="shared"/>
        <v>-25.24271844660194</v>
      </c>
      <c r="K24" s="7" t="n">
        <f si="2" t="shared"/>
        <v>0.0</v>
      </c>
      <c r="L24" s="7" t="n">
        <f si="2" t="shared"/>
        <v>-26.80412371134021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1001.0</v>
      </c>
      <c r="E25" s="5" t="n">
        <f si="5" t="shared"/>
        <v>32.0</v>
      </c>
      <c r="F25" s="5" t="n">
        <f si="5" t="shared"/>
        <v>969.0</v>
      </c>
      <c r="G25" s="5" t="n">
        <f si="5" t="shared"/>
        <v>819.0</v>
      </c>
      <c r="H25" s="5" t="n">
        <f si="5" t="shared"/>
        <v>12.0</v>
      </c>
      <c r="I25" s="5" t="n">
        <f si="5" t="shared"/>
        <v>807.0</v>
      </c>
      <c r="J25" s="7" t="n">
        <f si="2" t="shared"/>
        <v>22.222222222222232</v>
      </c>
      <c r="K25" s="7" t="n">
        <f si="2" t="shared"/>
        <v>166.66666666666666</v>
      </c>
      <c r="L25" s="7" t="n">
        <f si="2" t="shared"/>
        <v>20.07434944237918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35740.0</v>
      </c>
      <c r="E26" s="5" t="n">
        <v>313.0</v>
      </c>
      <c r="F26" s="6" t="n">
        <v>35427.0</v>
      </c>
      <c r="G26" s="5" t="n">
        <f si="1" t="shared"/>
        <v>34332.0</v>
      </c>
      <c r="H26" s="5" t="n">
        <v>347.0</v>
      </c>
      <c r="I26" s="6" t="n">
        <v>33985.0</v>
      </c>
      <c r="J26" s="7" t="n">
        <f si="2" t="shared"/>
        <v>4.10113014097635</v>
      </c>
      <c r="K26" s="7" t="n">
        <f si="2" t="shared"/>
        <v>-9.798270893371763</v>
      </c>
      <c r="L26" s="7" t="n">
        <f si="2" t="shared"/>
        <v>4.243048403707528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465.0</v>
      </c>
      <c r="E27" s="5" t="n">
        <v>2.0</v>
      </c>
      <c r="F27" s="6" t="n">
        <v>463.0</v>
      </c>
      <c r="G27" s="5" t="n">
        <f si="1" t="shared"/>
        <v>414.0</v>
      </c>
      <c r="H27" s="5" t="n">
        <v>0.0</v>
      </c>
      <c r="I27" s="6" t="n">
        <v>414.0</v>
      </c>
      <c r="J27" s="7" t="n">
        <f si="2" t="shared"/>
        <v>12.318840579710155</v>
      </c>
      <c r="K27" s="7" t="str">
        <f si="2" t="shared"/>
        <v>-</v>
      </c>
      <c r="L27" s="7" t="n">
        <f si="2" t="shared"/>
        <v>11.83574879227054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2461.0</v>
      </c>
      <c r="E28" s="5" t="n">
        <v>5.0</v>
      </c>
      <c r="F28" s="6" t="n">
        <v>2456.0</v>
      </c>
      <c r="G28" s="5" t="n">
        <f si="1" t="shared"/>
        <v>2321.0</v>
      </c>
      <c r="H28" s="5" t="n">
        <v>3.0</v>
      </c>
      <c r="I28" s="6" t="n">
        <v>2318.0</v>
      </c>
      <c r="J28" s="7" t="n">
        <f si="2" t="shared"/>
        <v>6.031882809134004</v>
      </c>
      <c r="K28" s="7" t="n">
        <f si="2" t="shared"/>
        <v>66.66666666666667</v>
      </c>
      <c r="L28" s="7" t="n">
        <f si="2" t="shared"/>
        <v>5.953408110440028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3838.0</v>
      </c>
      <c r="E29" s="5" t="n">
        <v>6.0</v>
      </c>
      <c r="F29" s="6" t="n">
        <v>3832.0</v>
      </c>
      <c r="G29" s="5" t="n">
        <f si="1" t="shared"/>
        <v>3592.0</v>
      </c>
      <c r="H29" s="5" t="n">
        <v>7.0</v>
      </c>
      <c r="I29" s="6" t="n">
        <v>3585.0</v>
      </c>
      <c r="J29" s="7" t="n">
        <f si="2" t="shared"/>
        <v>6.848552338530056</v>
      </c>
      <c r="K29" s="7" t="n">
        <f si="2" t="shared"/>
        <v>-14.28571428571429</v>
      </c>
      <c r="L29" s="7" t="n">
        <f si="2" t="shared"/>
        <v>6.889818688981864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1102.0</v>
      </c>
      <c r="E30" s="5" t="n">
        <v>2.0</v>
      </c>
      <c r="F30" s="6" t="n">
        <v>1100.0</v>
      </c>
      <c r="G30" s="5" t="n">
        <f si="1" t="shared"/>
        <v>1040.0</v>
      </c>
      <c r="H30" s="5" t="n">
        <v>1.0</v>
      </c>
      <c r="I30" s="6" t="n">
        <v>1039.0</v>
      </c>
      <c r="J30" s="7" t="n">
        <f si="2" t="shared"/>
        <v>5.961538461538463</v>
      </c>
      <c r="K30" s="7" t="n">
        <f si="2" t="shared"/>
        <v>100.0</v>
      </c>
      <c r="L30" s="7" t="n">
        <f si="2" t="shared"/>
        <v>5.871029836381125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1408.0</v>
      </c>
      <c r="E31" s="5" t="n">
        <v>1.0</v>
      </c>
      <c r="F31" s="6" t="n">
        <v>1407.0</v>
      </c>
      <c r="G31" s="5" t="n">
        <f si="1" t="shared"/>
        <v>1170.0</v>
      </c>
      <c r="H31" s="5" t="n">
        <v>6.0</v>
      </c>
      <c r="I31" s="6" t="n">
        <v>1164.0</v>
      </c>
      <c r="J31" s="7" t="n">
        <f si="2" t="shared"/>
        <v>20.341880341880337</v>
      </c>
      <c r="K31" s="7" t="n">
        <f si="2" t="shared"/>
        <v>-83.33333333333334</v>
      </c>
      <c r="L31" s="7" t="n">
        <f si="2" t="shared"/>
        <v>20.876288659793808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646.0</v>
      </c>
      <c r="E32" s="5" t="n">
        <v>1.0</v>
      </c>
      <c r="F32" s="6" t="n">
        <v>645.0</v>
      </c>
      <c r="G32" s="5" t="n">
        <f si="1" t="shared"/>
        <v>585.0</v>
      </c>
      <c r="H32" s="5" t="n">
        <v>2.0</v>
      </c>
      <c r="I32" s="6" t="n">
        <v>583.0</v>
      </c>
      <c r="J32" s="7" t="n">
        <f si="2" t="shared"/>
        <v>10.427350427350435</v>
      </c>
      <c r="K32" s="7" t="n">
        <f si="2" t="shared"/>
        <v>-50.0</v>
      </c>
      <c r="L32" s="7" t="n">
        <f si="2" t="shared"/>
        <v>10.634648370497434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585.0</v>
      </c>
      <c r="E33" s="5" t="n">
        <v>4.0</v>
      </c>
      <c r="F33" s="6" t="n">
        <v>581.0</v>
      </c>
      <c r="G33" s="5" t="n">
        <f si="1" t="shared"/>
        <v>494.0</v>
      </c>
      <c r="H33" s="5" t="n">
        <v>5.0</v>
      </c>
      <c r="I33" s="6" t="n">
        <v>489.0</v>
      </c>
      <c r="J33" s="7" t="n">
        <f si="2" t="shared"/>
        <v>18.421052631578938</v>
      </c>
      <c r="K33" s="7" t="n">
        <f si="2" t="shared"/>
        <v>-19.999999999999996</v>
      </c>
      <c r="L33" s="7" t="n">
        <f si="2" t="shared"/>
        <v>18.81390593047034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3399.0</v>
      </c>
      <c r="E34" s="5" t="n">
        <v>1.0</v>
      </c>
      <c r="F34" s="6" t="n">
        <v>3398.0</v>
      </c>
      <c r="G34" s="5" t="n">
        <f si="1" t="shared"/>
        <v>2949.0</v>
      </c>
      <c r="H34" s="5" t="n">
        <v>4.0</v>
      </c>
      <c r="I34" s="6" t="n">
        <v>2945.0</v>
      </c>
      <c r="J34" s="7" t="n">
        <f si="2" t="shared"/>
        <v>15.259409969481187</v>
      </c>
      <c r="K34" s="7" t="n">
        <f si="2" t="shared"/>
        <v>-75.0</v>
      </c>
      <c r="L34" s="7" t="n">
        <f si="2" t="shared"/>
        <v>15.38200339558573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486.0</v>
      </c>
      <c r="E35" s="5" t="n">
        <v>1.0</v>
      </c>
      <c r="F35" s="6" t="n">
        <v>485.0</v>
      </c>
      <c r="G35" s="5" t="n">
        <f si="1" t="shared"/>
        <v>406.0</v>
      </c>
      <c r="H35" s="5" t="n">
        <v>1.0</v>
      </c>
      <c r="I35" s="6" t="n">
        <v>405.0</v>
      </c>
      <c r="J35" s="7" t="n">
        <f si="2" t="shared"/>
        <v>19.704433497536943</v>
      </c>
      <c r="K35" s="7" t="n">
        <f si="2" t="shared"/>
        <v>0.0</v>
      </c>
      <c r="L35" s="7" t="n">
        <f si="2" t="shared"/>
        <v>19.753086419753085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99.0</v>
      </c>
      <c r="E36" s="5" t="n">
        <v>0.0</v>
      </c>
      <c r="F36" s="6" t="n">
        <v>99.0</v>
      </c>
      <c r="G36" s="5" t="n">
        <f si="1" t="shared"/>
        <v>109.0</v>
      </c>
      <c r="H36" s="5" t="n">
        <v>0.0</v>
      </c>
      <c r="I36" s="6" t="n">
        <v>109.0</v>
      </c>
      <c r="J36" s="7" t="n">
        <f si="2" t="shared"/>
        <v>-9.174311926605505</v>
      </c>
      <c r="K36" s="7" t="str">
        <f si="2" t="shared"/>
        <v>-</v>
      </c>
      <c r="L36" s="7" t="n">
        <f si="2" t="shared"/>
        <v>-9.174311926605505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641.0</v>
      </c>
      <c r="E37" s="5" t="n">
        <v>0.0</v>
      </c>
      <c r="F37" s="6" t="n">
        <v>641.0</v>
      </c>
      <c r="G37" s="5" t="n">
        <f si="1" t="shared"/>
        <v>607.0</v>
      </c>
      <c r="H37" s="5" t="n">
        <v>2.0</v>
      </c>
      <c r="I37" s="6" t="n">
        <v>605.0</v>
      </c>
      <c r="J37" s="7" t="n">
        <f si="2" t="shared"/>
        <v>5.601317957166385</v>
      </c>
      <c r="K37" s="7" t="n">
        <f si="2" t="shared"/>
        <v>-100.0</v>
      </c>
      <c r="L37" s="7" t="n">
        <f si="2" t="shared"/>
        <v>5.950413223140494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594.0</v>
      </c>
      <c r="E38" s="5" t="n">
        <v>0.0</v>
      </c>
      <c r="F38" s="6" t="n">
        <v>594.0</v>
      </c>
      <c r="G38" s="5" t="n">
        <f si="1" t="shared"/>
        <v>478.0</v>
      </c>
      <c r="H38" s="5" t="n">
        <v>0.0</v>
      </c>
      <c r="I38" s="6" t="n">
        <v>478.0</v>
      </c>
      <c r="J38" s="7" t="n">
        <f si="2" t="shared"/>
        <v>24.26778242677825</v>
      </c>
      <c r="K38" s="7" t="str">
        <f si="2" t="shared"/>
        <v>-</v>
      </c>
      <c r="L38" s="7" t="n">
        <f si="2" t="shared"/>
        <v>24.26778242677825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2619.0</v>
      </c>
      <c r="E39" s="5" t="n">
        <f si="6" t="shared"/>
        <v>1.0</v>
      </c>
      <c r="F39" s="5" t="n">
        <f si="6" t="shared"/>
        <v>2618.0</v>
      </c>
      <c r="G39" s="5" t="n">
        <f si="6" t="shared"/>
        <v>2602.0</v>
      </c>
      <c r="H39" s="5" t="n">
        <f si="6" t="shared"/>
        <v>0.0</v>
      </c>
      <c r="I39" s="5" t="n">
        <f si="6" t="shared"/>
        <v>2602.0</v>
      </c>
      <c r="J39" s="7" t="n">
        <f si="2" t="shared"/>
        <v>0.6533435818601108</v>
      </c>
      <c r="K39" s="7" t="str">
        <f si="2" t="shared"/>
        <v>-</v>
      </c>
      <c r="L39" s="7" t="n">
        <f si="2" t="shared"/>
        <v>0.6149116064565696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18343.0</v>
      </c>
      <c r="E40" s="5" t="n">
        <v>24.0</v>
      </c>
      <c r="F40" s="6" t="n">
        <v>18319.0</v>
      </c>
      <c r="G40" s="5" t="n">
        <f si="1" t="shared"/>
        <v>16767.0</v>
      </c>
      <c r="H40" s="5" t="n">
        <v>31.0</v>
      </c>
      <c r="I40" s="6" t="n">
        <v>16736.0</v>
      </c>
      <c r="J40" s="7" t="n">
        <f si="2" t="shared"/>
        <v>9.39941551857817</v>
      </c>
      <c r="K40" s="7" t="n">
        <f si="2" t="shared"/>
        <v>-22.580645161290324</v>
      </c>
      <c r="L40" s="7" t="n">
        <f si="2" t="shared"/>
        <v>9.458652007648194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5631.0</v>
      </c>
      <c r="E41" s="5" t="n">
        <v>39.0</v>
      </c>
      <c r="F41" s="6" t="n">
        <v>5592.0</v>
      </c>
      <c r="G41" s="5" t="n">
        <f si="1" t="shared"/>
        <v>4998.0</v>
      </c>
      <c r="H41" s="5" t="n">
        <v>33.0</v>
      </c>
      <c r="I41" s="6" t="n">
        <v>4965.0</v>
      </c>
      <c r="J41" s="7" t="n">
        <f si="2" t="shared"/>
        <v>12.665066026410553</v>
      </c>
      <c r="K41" s="7" t="n">
        <f si="2" t="shared"/>
        <v>18.181818181818187</v>
      </c>
      <c r="L41" s="7" t="n">
        <f si="2" t="shared"/>
        <v>12.628398791540786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878.0</v>
      </c>
      <c r="E42" s="5" t="n">
        <v>4.0</v>
      </c>
      <c r="F42" s="6" t="n">
        <v>874.0</v>
      </c>
      <c r="G42" s="5" t="n">
        <f si="1" t="shared"/>
        <v>806.0</v>
      </c>
      <c r="H42" s="5" t="n">
        <v>0.0</v>
      </c>
      <c r="I42" s="6" t="n">
        <v>806.0</v>
      </c>
      <c r="J42" s="7" t="n">
        <f si="2" t="shared"/>
        <v>8.933002481389574</v>
      </c>
      <c r="K42" s="7" t="str">
        <f si="2" t="shared"/>
        <v>-</v>
      </c>
      <c r="L42" s="7" t="n">
        <f si="2" t="shared"/>
        <v>8.436724565756816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182.0</v>
      </c>
      <c r="E43" s="5" t="n">
        <f si="7" t="shared"/>
        <v>7.0</v>
      </c>
      <c r="F43" s="5" t="n">
        <f si="7" t="shared"/>
        <v>175.0</v>
      </c>
      <c r="G43" s="5" t="n">
        <f si="7" t="shared"/>
        <v>133.0</v>
      </c>
      <c r="H43" s="5" t="n">
        <f si="7" t="shared"/>
        <v>1.0</v>
      </c>
      <c r="I43" s="5" t="n">
        <f si="7" t="shared"/>
        <v>132.0</v>
      </c>
      <c r="J43" s="7" t="n">
        <f si="2" t="shared"/>
        <v>36.8421052631579</v>
      </c>
      <c r="K43" s="7" t="n">
        <f si="2" t="shared"/>
        <v>600.0</v>
      </c>
      <c r="L43" s="7" t="n">
        <f si="2" t="shared"/>
        <v>32.57575757575757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6691.0</v>
      </c>
      <c r="E44" s="5" t="n">
        <v>50.0</v>
      </c>
      <c r="F44" s="6" t="n">
        <v>6641.0</v>
      </c>
      <c r="G44" s="5" t="n">
        <f si="1" t="shared"/>
        <v>5937.0</v>
      </c>
      <c r="H44" s="5" t="n">
        <v>34.0</v>
      </c>
      <c r="I44" s="6" t="n">
        <v>5903.0</v>
      </c>
      <c r="J44" s="7" t="n">
        <f si="2" t="shared"/>
        <v>12.700016843523665</v>
      </c>
      <c r="K44" s="7" t="n">
        <f si="2" t="shared"/>
        <v>47.058823529411775</v>
      </c>
      <c r="L44" s="7" t="n">
        <f si="2" t="shared"/>
        <v>12.502117567338633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354.0</v>
      </c>
      <c r="E45" s="5" t="n">
        <v>11.0</v>
      </c>
      <c r="F45" s="6" t="n">
        <v>343.0</v>
      </c>
      <c r="G45" s="5" t="n">
        <f si="1" t="shared"/>
        <v>274.0</v>
      </c>
      <c r="H45" s="5" t="n">
        <v>10.0</v>
      </c>
      <c r="I45" s="6" t="n">
        <v>264.0</v>
      </c>
      <c r="J45" s="7" t="n">
        <f si="2" t="shared"/>
        <v>29.197080291970813</v>
      </c>
      <c r="K45" s="7" t="n">
        <f si="2" t="shared"/>
        <v>10.000000000000009</v>
      </c>
      <c r="L45" s="7" t="n">
        <f si="2" t="shared"/>
        <v>29.92424242424243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629.0</v>
      </c>
      <c r="E46" s="5" t="n">
        <f si="8" t="shared"/>
        <v>2.0</v>
      </c>
      <c r="F46" s="5" t="n">
        <f si="8" t="shared"/>
        <v>627.0</v>
      </c>
      <c r="G46" s="5" t="n">
        <f si="8" t="shared"/>
        <v>608.0</v>
      </c>
      <c r="H46" s="5" t="n">
        <f si="8" t="shared"/>
        <v>2.0</v>
      </c>
      <c r="I46" s="5" t="n">
        <f si="8" t="shared"/>
        <v>606.0</v>
      </c>
      <c r="J46" s="7" t="n">
        <f si="2" t="shared"/>
        <v>3.453947368421062</v>
      </c>
      <c r="K46" s="7" t="n">
        <f si="2" t="shared"/>
        <v>0.0</v>
      </c>
      <c r="L46" s="7" t="n">
        <f si="2" t="shared"/>
        <v>3.4653465346534684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983.0</v>
      </c>
      <c r="E47" s="5" t="n">
        <v>13.0</v>
      </c>
      <c r="F47" s="6" t="n">
        <v>970.0</v>
      </c>
      <c r="G47" s="5" t="n">
        <f si="1" t="shared"/>
        <v>882.0</v>
      </c>
      <c r="H47" s="5" t="n">
        <v>12.0</v>
      </c>
      <c r="I47" s="6" t="n">
        <v>870.0</v>
      </c>
      <c r="J47" s="7" t="n">
        <f si="2" t="shared"/>
        <v>11.451247165532873</v>
      </c>
      <c r="K47" s="7" t="n">
        <f si="2" t="shared"/>
        <v>8.333333333333325</v>
      </c>
      <c r="L47" s="7" t="n">
        <f si="2" t="shared"/>
        <v>11.494252873563227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3049.0</v>
      </c>
      <c r="E48" s="5" t="n">
        <v>71.0</v>
      </c>
      <c r="F48" s="12" t="n">
        <v>2978.0</v>
      </c>
      <c r="G48" s="5" t="n">
        <f si="1" t="shared"/>
        <v>2991.0</v>
      </c>
      <c r="H48" s="13" t="n">
        <v>64.0</v>
      </c>
      <c r="I48" s="12" t="n">
        <v>2927.0</v>
      </c>
      <c r="J48" s="14" t="n">
        <f si="2" t="shared"/>
        <v>1.9391507856904022</v>
      </c>
      <c r="K48" s="14" t="n">
        <f si="2" t="shared"/>
        <v>10.9375</v>
      </c>
      <c r="L48" s="14" t="n">
        <f si="2" t="shared"/>
        <v>1.742398360095665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674072.0</v>
      </c>
      <c r="E49" s="5" t="n">
        <f ref="E49:I49" si="9" t="shared">E19+E26+E40+E44+E47+E48</f>
        <v>346140.0</v>
      </c>
      <c r="F49" s="5" t="n">
        <f si="9" t="shared"/>
        <v>327932.0</v>
      </c>
      <c r="G49" s="5" t="n">
        <f si="9" t="shared"/>
        <v>550901.0</v>
      </c>
      <c r="H49" s="5" t="n">
        <f si="9" t="shared"/>
        <v>254827.0</v>
      </c>
      <c r="I49" s="5" t="n">
        <f si="9" t="shared"/>
        <v>296074.0</v>
      </c>
      <c r="J49" s="7" t="n">
        <f si="2" t="shared"/>
        <v>22.35810063877175</v>
      </c>
      <c r="K49" s="7" t="n">
        <f si="2" t="shared"/>
        <v>35.83333006314086</v>
      </c>
      <c r="L49" s="7" t="n">
        <f si="2" t="shared"/>
        <v>10.760147800887609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