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<sst xmlns="http://schemas.openxmlformats.org/spreadsheetml/2006/main" count="113" uniqueCount="62">
  <si>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</si>
  <si>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</si>
  <si>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</si>
  <si>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</si>
  <si>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</si>
  <si>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</si>
  <si>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</si>
  <si>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</si>
  <si>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</si>
  <si>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</si>
  <si>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</si>
  <si>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</si>
  <si>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</si>
  <si>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</si>
  <si>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</si>
  <si>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</si>
  <si>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</si>
  <si>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</si>
  <si>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</si>
  <si>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</si>
  <si>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</si>
  <si>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</si>
  <si>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</si>
  <si>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</si>
  <si>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</si>
  <si>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</si>
  <si>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</si>
  <si>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</si>
  <si>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</si>
  <si>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</si>
  <si>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</si>
  <si>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</si>
  <si>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</si>
  <si>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</si>
  <si>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</si>
  <si>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</si>
  <si>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</si>
  <si>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</si>
  <si>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</si>
  <si>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</si>
  <si>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</si>
  <si>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</si>
  <si>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</si>
  <si>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</si>
  <si>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</si>
  <si>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</si>
  <si>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</si>
  <si>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</si>
  <si>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</si>
  <si>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</si>
  <si>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</si>
  <si>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</si>
  <si>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</si>
  <si>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</si>
  <si>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</si>
  <si>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</si>
  <si>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</si>
  <si>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103年10月來臺旅客人次及成長率－按居住地分
Table 1-2 Visitor Arrivals by Residence,
October,2014</t>
  </si>
  <si>
    <t>103年10月 Oct.., 2014</t>
  </si>
  <si>
    <t>102年10月 Oct..,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</si>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</sst>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95217.0</v>
      </c>
      <c r="E4" s="5" t="n">
        <v>85525.0</v>
      </c>
      <c r="F4" s="6" t="n">
        <v>9692.0</v>
      </c>
      <c r="G4" s="5" t="n">
        <f>H4+I4</f>
        <v>92095.0</v>
      </c>
      <c r="H4" s="5" t="n">
        <v>81732.0</v>
      </c>
      <c r="I4" s="6" t="n">
        <v>10363.0</v>
      </c>
      <c r="J4" s="7" t="n">
        <f>IF(G4=0,"-",((D4/G4)-1)*100)</f>
        <v>3.389977740376793</v>
      </c>
      <c r="K4" s="7" t="n">
        <f>IF(H4=0,"-",((E4/H4)-1)*100)</f>
        <v>4.640777174179034</v>
      </c>
      <c r="L4" s="7" t="n">
        <f>IF(I4=0,"-",((F4/I4)-1)*100)</f>
        <v>-6.474958988709833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347778.0</v>
      </c>
      <c r="E5" s="5" t="n">
        <v>344757.0</v>
      </c>
      <c r="F5" s="6" t="n">
        <v>3021.0</v>
      </c>
      <c r="G5" s="5" t="n">
        <f ref="G5:G48" si="1" t="shared">H5+I5</f>
        <v>221004.0</v>
      </c>
      <c r="H5" s="5" t="n">
        <v>218142.0</v>
      </c>
      <c r="I5" s="6" t="n">
        <v>2862.0</v>
      </c>
      <c r="J5" s="7" t="n">
        <f ref="J5:L49" si="2" t="shared">IF(G5=0,"-",((D5/G5)-1)*100)</f>
        <v>57.36276266492914</v>
      </c>
      <c r="K5" s="7" t="n">
        <f si="2" t="shared"/>
        <v>58.04246775036444</v>
      </c>
      <c r="L5" s="7" t="n">
        <f si="2" t="shared"/>
        <v>5.555555555555558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141713.0</v>
      </c>
      <c r="E6" s="5" t="n">
        <v>90.0</v>
      </c>
      <c r="F6" s="6" t="n">
        <v>141623.0</v>
      </c>
      <c r="G6" s="5" t="n">
        <f si="1" t="shared"/>
        <v>128795.0</v>
      </c>
      <c r="H6" s="5" t="n">
        <v>94.0</v>
      </c>
      <c r="I6" s="6" t="n">
        <v>128701.0</v>
      </c>
      <c r="J6" s="7" t="n">
        <f si="2" t="shared"/>
        <v>10.029892464769596</v>
      </c>
      <c r="K6" s="7" t="n">
        <f si="2" t="shared"/>
        <v>-4.255319148936165</v>
      </c>
      <c r="L6" s="7" t="n">
        <f si="2" t="shared"/>
        <v>10.040326026992808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47984.0</v>
      </c>
      <c r="E7" s="5" t="n">
        <v>203.0</v>
      </c>
      <c r="F7" s="6" t="n">
        <v>47781.0</v>
      </c>
      <c r="G7" s="5" t="n">
        <f si="1" t="shared"/>
        <v>37295.0</v>
      </c>
      <c r="H7" s="5" t="n">
        <v>258.0</v>
      </c>
      <c r="I7" s="6" t="n">
        <v>37037.0</v>
      </c>
      <c r="J7" s="7" t="n">
        <f si="2" t="shared"/>
        <v>28.6606783751173</v>
      </c>
      <c r="K7" s="7" t="n">
        <f si="2" t="shared"/>
        <v>-21.317829457364347</v>
      </c>
      <c r="L7" s="7" t="n">
        <f si="2" t="shared"/>
        <v>29.008829008829018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2199.0</v>
      </c>
      <c r="E8" s="5" t="n">
        <v>3.0</v>
      </c>
      <c r="F8" s="6" t="n">
        <v>2196.0</v>
      </c>
      <c r="G8" s="5" t="n">
        <f si="1" t="shared"/>
        <v>2329.0</v>
      </c>
      <c r="H8" s="5" t="n">
        <v>2.0</v>
      </c>
      <c r="I8" s="6" t="n">
        <v>2327.0</v>
      </c>
      <c r="J8" s="7" t="n">
        <f si="2" t="shared"/>
        <v>-5.581794761700298</v>
      </c>
      <c r="K8" s="7" t="n">
        <f si="2" t="shared"/>
        <v>50.0</v>
      </c>
      <c r="L8" s="7" t="n">
        <f si="2" t="shared"/>
        <v>-5.629565964761496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1634.0</v>
      </c>
      <c r="E9" s="5" t="n">
        <v>3.0</v>
      </c>
      <c r="F9" s="6" t="n">
        <v>1631.0</v>
      </c>
      <c r="G9" s="5" t="n">
        <f si="1" t="shared"/>
        <v>1310.0</v>
      </c>
      <c r="H9" s="5" t="n">
        <v>30.0</v>
      </c>
      <c r="I9" s="6" t="n">
        <v>1280.0</v>
      </c>
      <c r="J9" s="7" t="n">
        <f si="2" t="shared"/>
        <v>24.732824427480928</v>
      </c>
      <c r="K9" s="7" t="n">
        <f si="2" t="shared"/>
        <v>-90.0</v>
      </c>
      <c r="L9" s="7" t="n">
        <f si="2" t="shared"/>
        <v>27.421874999999996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38458.0</v>
      </c>
      <c r="E10" s="5" t="n">
        <v>50.0</v>
      </c>
      <c r="F10" s="6" t="n">
        <v>38408.0</v>
      </c>
      <c r="G10" s="5" t="n">
        <f si="1" t="shared"/>
        <v>38165.0</v>
      </c>
      <c r="H10" s="5" t="n">
        <v>50.0</v>
      </c>
      <c r="I10" s="6" t="n">
        <v>38115.0</v>
      </c>
      <c r="J10" s="7" t="n">
        <f si="2" t="shared"/>
        <v>0.7677191143718121</v>
      </c>
      <c r="K10" s="7" t="n">
        <f si="2" t="shared"/>
        <v>0.0</v>
      </c>
      <c r="L10" s="7" t="n">
        <f si="2" t="shared"/>
        <v>0.7687262232716874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34510.0</v>
      </c>
      <c r="E11" s="5" t="n">
        <v>26.0</v>
      </c>
      <c r="F11" s="6" t="n">
        <v>34484.0</v>
      </c>
      <c r="G11" s="5" t="n">
        <f si="1" t="shared"/>
        <v>32088.0</v>
      </c>
      <c r="H11" s="5" t="n">
        <v>23.0</v>
      </c>
      <c r="I11" s="6" t="n">
        <v>32065.0</v>
      </c>
      <c r="J11" s="7" t="n">
        <f si="2" t="shared"/>
        <v>7.547993019197197</v>
      </c>
      <c r="K11" s="7" t="n">
        <f si="2" t="shared"/>
        <v>13.043478260869556</v>
      </c>
      <c r="L11" s="7" t="n">
        <f si="2" t="shared"/>
        <v>7.544051146109476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14201.0</v>
      </c>
      <c r="E12" s="5" t="n">
        <v>24.0</v>
      </c>
      <c r="F12" s="6" t="n">
        <v>14177.0</v>
      </c>
      <c r="G12" s="5" t="n">
        <f si="1" t="shared"/>
        <v>13259.0</v>
      </c>
      <c r="H12" s="5" t="n">
        <v>20.0</v>
      </c>
      <c r="I12" s="6" t="n">
        <v>13239.0</v>
      </c>
      <c r="J12" s="7" t="n">
        <f si="2" t="shared"/>
        <v>7.104608190662942</v>
      </c>
      <c r="K12" s="7" t="n">
        <f si="2" t="shared"/>
        <v>19.999999999999996</v>
      </c>
      <c r="L12" s="7" t="n">
        <f si="2" t="shared"/>
        <v>7.085127275473968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11519.0</v>
      </c>
      <c r="E13" s="5" t="n">
        <v>217.0</v>
      </c>
      <c r="F13" s="6" t="n">
        <v>11302.0</v>
      </c>
      <c r="G13" s="5" t="n">
        <f si="1" t="shared"/>
        <v>9374.0</v>
      </c>
      <c r="H13" s="5" t="n">
        <v>202.0</v>
      </c>
      <c r="I13" s="6" t="n">
        <v>9172.0</v>
      </c>
      <c r="J13" s="7" t="n">
        <f si="2" t="shared"/>
        <v>22.882440793684665</v>
      </c>
      <c r="K13" s="7" t="n">
        <f si="2" t="shared"/>
        <v>7.425742574257432</v>
      </c>
      <c r="L13" s="7" t="n">
        <f si="2" t="shared"/>
        <v>23.222852158744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9471.0</v>
      </c>
      <c r="E14" s="5" t="n">
        <v>45.0</v>
      </c>
      <c r="F14" s="6" t="n">
        <v>9426.0</v>
      </c>
      <c r="G14" s="5" t="n">
        <f si="1" t="shared"/>
        <v>10503.0</v>
      </c>
      <c r="H14" s="5" t="n">
        <v>62.0</v>
      </c>
      <c r="I14" s="6" t="n">
        <v>10441.0</v>
      </c>
      <c r="J14" s="7" t="n">
        <f si="2" t="shared"/>
        <v>-9.825764067409315</v>
      </c>
      <c r="K14" s="7" t="n">
        <f si="2" t="shared"/>
        <v>-27.419354838709676</v>
      </c>
      <c r="L14" s="7" t="n">
        <f si="2" t="shared"/>
        <v>-9.721291064074322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10614.0</v>
      </c>
      <c r="E15" s="5" t="n">
        <v>206.0</v>
      </c>
      <c r="F15" s="6" t="n">
        <v>10408.0</v>
      </c>
      <c r="G15" s="5" t="n">
        <f si="1" t="shared"/>
        <v>9651.0</v>
      </c>
      <c r="H15" s="5" t="n">
        <v>160.0</v>
      </c>
      <c r="I15" s="6" t="n">
        <v>9491.0</v>
      </c>
      <c r="J15" s="7" t="n">
        <f si="2" t="shared"/>
        <v>9.978240596829346</v>
      </c>
      <c r="K15" s="7" t="n">
        <f si="2" t="shared"/>
        <v>28.750000000000007</v>
      </c>
      <c r="L15" s="7" t="n">
        <f si="2" t="shared"/>
        <v>9.661784848804134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1323.0</v>
      </c>
      <c r="E16" s="5" t="n">
        <f si="3" t="shared"/>
        <v>33.0</v>
      </c>
      <c r="F16" s="5" t="n">
        <f si="3" t="shared"/>
        <v>1290.0</v>
      </c>
      <c r="G16" s="5" t="n">
        <f si="3" t="shared"/>
        <v>1400.0</v>
      </c>
      <c r="H16" s="5" t="n">
        <f si="3" t="shared"/>
        <v>49.0</v>
      </c>
      <c r="I16" s="5" t="n">
        <f si="3" t="shared"/>
        <v>1351.0</v>
      </c>
      <c r="J16" s="7" t="n">
        <f si="2" t="shared"/>
        <v>-5.500000000000005</v>
      </c>
      <c r="K16" s="7" t="n">
        <f si="2" t="shared"/>
        <v>-32.6530612244898</v>
      </c>
      <c r="L16" s="7" t="n">
        <f si="2" t="shared"/>
        <v>-4.515173945225759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120096.0</v>
      </c>
      <c r="E17" s="5" t="n">
        <v>601.0</v>
      </c>
      <c r="F17" s="6" t="n">
        <v>119495.0</v>
      </c>
      <c r="G17" s="5" t="n">
        <f si="1" t="shared"/>
        <v>114440.0</v>
      </c>
      <c r="H17" s="5" t="n">
        <v>566.0</v>
      </c>
      <c r="I17" s="6" t="n">
        <v>113874.0</v>
      </c>
      <c r="J17" s="7" t="n">
        <f si="2" t="shared"/>
        <v>4.942327857392526</v>
      </c>
      <c r="K17" s="7" t="n">
        <f si="2" t="shared"/>
        <v>6.183745583038869</v>
      </c>
      <c r="L17" s="7" t="n">
        <f si="2" t="shared"/>
        <v>4.936157507420491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768.0</v>
      </c>
      <c r="E18" s="5" t="n">
        <f si="4" t="shared"/>
        <v>2.0</v>
      </c>
      <c r="F18" s="5" t="n">
        <f si="4" t="shared"/>
        <v>766.0</v>
      </c>
      <c r="G18" s="5" t="n">
        <f si="4" t="shared"/>
        <v>680.0</v>
      </c>
      <c r="H18" s="5" t="n">
        <f si="4" t="shared"/>
        <v>4.0</v>
      </c>
      <c r="I18" s="5" t="n">
        <f si="4" t="shared"/>
        <v>676.0</v>
      </c>
      <c r="J18" s="7" t="n">
        <f si="2" t="shared"/>
        <v>12.941176470588234</v>
      </c>
      <c r="K18" s="7" t="n">
        <f si="2" t="shared"/>
        <v>-50.0</v>
      </c>
      <c r="L18" s="7" t="n">
        <f si="2" t="shared"/>
        <v>13.313609467455612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757389.0</v>
      </c>
      <c r="E19" s="5" t="n">
        <v>431184.0</v>
      </c>
      <c r="F19" s="6" t="n">
        <v>326205.0</v>
      </c>
      <c r="G19" s="5" t="n">
        <f si="1" t="shared"/>
        <v>597948.0</v>
      </c>
      <c r="H19" s="5" t="n">
        <v>300828.0</v>
      </c>
      <c r="I19" s="6" t="n">
        <v>297120.0</v>
      </c>
      <c r="J19" s="7" t="n">
        <f si="2" t="shared"/>
        <v>26.664693250918138</v>
      </c>
      <c r="K19" s="7" t="n">
        <f si="2" t="shared"/>
        <v>43.3324025689098</v>
      </c>
      <c r="L19" s="7" t="n">
        <f si="2" t="shared"/>
        <v>9.788974151857843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8860.0</v>
      </c>
      <c r="E20" s="5" t="n">
        <v>14.0</v>
      </c>
      <c r="F20" s="6" t="n">
        <v>8846.0</v>
      </c>
      <c r="G20" s="5" t="n">
        <f si="1" t="shared"/>
        <v>6937.0</v>
      </c>
      <c r="H20" s="5" t="n">
        <v>31.0</v>
      </c>
      <c r="I20" s="6" t="n">
        <v>6906.0</v>
      </c>
      <c r="J20" s="7" t="n">
        <f si="2" t="shared"/>
        <v>27.720916822834084</v>
      </c>
      <c r="K20" s="7" t="n">
        <f si="2" t="shared"/>
        <v>-54.83870967741935</v>
      </c>
      <c r="L20" s="7" t="n">
        <f si="2" t="shared"/>
        <v>28.0915146249638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41401.0</v>
      </c>
      <c r="E21" s="5" t="n">
        <v>249.0</v>
      </c>
      <c r="F21" s="6" t="n">
        <v>41152.0</v>
      </c>
      <c r="G21" s="5" t="n">
        <f si="1" t="shared"/>
        <v>37037.0</v>
      </c>
      <c r="H21" s="5" t="n">
        <v>263.0</v>
      </c>
      <c r="I21" s="6" t="n">
        <v>36774.0</v>
      </c>
      <c r="J21" s="7" t="n">
        <f si="2" t="shared"/>
        <v>11.782811782811775</v>
      </c>
      <c r="K21" s="7" t="n">
        <f si="2" t="shared"/>
        <v>-5.323193916349811</v>
      </c>
      <c r="L21" s="7" t="n">
        <f si="2" t="shared"/>
        <v>11.905150377984452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301.0</v>
      </c>
      <c r="E22" s="5" t="n">
        <v>1.0</v>
      </c>
      <c r="F22" s="6" t="n">
        <v>300.0</v>
      </c>
      <c r="G22" s="5" t="n">
        <f si="1" t="shared"/>
        <v>221.0</v>
      </c>
      <c r="H22" s="5" t="n">
        <v>0.0</v>
      </c>
      <c r="I22" s="6" t="n">
        <v>221.0</v>
      </c>
      <c r="J22" s="7" t="n">
        <f si="2" t="shared"/>
        <v>36.19909502262444</v>
      </c>
      <c r="K22" s="7" t="str">
        <f si="2" t="shared"/>
        <v>-</v>
      </c>
      <c r="L22" s="7" t="n">
        <f si="2" t="shared"/>
        <v>35.74660633484164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541.0</v>
      </c>
      <c r="E23" s="5" t="n">
        <v>9.0</v>
      </c>
      <c r="F23" s="6" t="n">
        <v>532.0</v>
      </c>
      <c r="G23" s="5" t="n">
        <f si="1" t="shared"/>
        <v>364.0</v>
      </c>
      <c r="H23" s="5" t="n">
        <v>25.0</v>
      </c>
      <c r="I23" s="6" t="n">
        <v>339.0</v>
      </c>
      <c r="J23" s="7" t="n">
        <f si="2" t="shared"/>
        <v>48.626373626373635</v>
      </c>
      <c r="K23" s="7" t="n">
        <f si="2" t="shared"/>
        <v>-64.0</v>
      </c>
      <c r="L23" s="7" t="n">
        <f si="2" t="shared"/>
        <v>56.93215339233038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192.0</v>
      </c>
      <c r="E24" s="5" t="n">
        <v>0.0</v>
      </c>
      <c r="F24" s="6" t="n">
        <v>192.0</v>
      </c>
      <c r="G24" s="5" t="n">
        <f si="1" t="shared"/>
        <v>78.0</v>
      </c>
      <c r="H24" s="5" t="n">
        <v>8.0</v>
      </c>
      <c r="I24" s="6" t="n">
        <v>70.0</v>
      </c>
      <c r="J24" s="7" t="n">
        <f si="2" t="shared"/>
        <v>146.15384615384616</v>
      </c>
      <c r="K24" s="7" t="n">
        <f si="2" t="shared"/>
        <v>-100.0</v>
      </c>
      <c r="L24" s="7" t="n">
        <f si="2" t="shared"/>
        <v>174.28571428571428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916.0</v>
      </c>
      <c r="E25" s="5" t="n">
        <f si="5" t="shared"/>
        <v>7.0</v>
      </c>
      <c r="F25" s="5" t="n">
        <f si="5" t="shared"/>
        <v>909.0</v>
      </c>
      <c r="G25" s="5" t="n">
        <f si="5" t="shared"/>
        <v>744.0</v>
      </c>
      <c r="H25" s="5" t="n">
        <f si="5" t="shared"/>
        <v>16.0</v>
      </c>
      <c r="I25" s="5" t="n">
        <f si="5" t="shared"/>
        <v>728.0</v>
      </c>
      <c r="J25" s="7" t="n">
        <f si="2" t="shared"/>
        <v>23.118279569892476</v>
      </c>
      <c r="K25" s="7" t="n">
        <f si="2" t="shared"/>
        <v>-56.25</v>
      </c>
      <c r="L25" s="7" t="n">
        <f si="2" t="shared"/>
        <v>24.862637362637365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52211.0</v>
      </c>
      <c r="E26" s="5" t="n">
        <v>280.0</v>
      </c>
      <c r="F26" s="6" t="n">
        <v>51931.0</v>
      </c>
      <c r="G26" s="5" t="n">
        <f si="1" t="shared"/>
        <v>45381.0</v>
      </c>
      <c r="H26" s="5" t="n">
        <v>343.0</v>
      </c>
      <c r="I26" s="6" t="n">
        <v>45038.0</v>
      </c>
      <c r="J26" s="7" t="n">
        <f si="2" t="shared"/>
        <v>15.050351468676325</v>
      </c>
      <c r="K26" s="7" t="n">
        <f si="2" t="shared"/>
        <v>-18.36734693877551</v>
      </c>
      <c r="L26" s="7" t="n">
        <f si="2" t="shared"/>
        <v>15.304853679115404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480.0</v>
      </c>
      <c r="E27" s="5" t="n">
        <v>0.0</v>
      </c>
      <c r="F27" s="6" t="n">
        <v>480.0</v>
      </c>
      <c r="G27" s="5" t="n">
        <f si="1" t="shared"/>
        <v>462.0</v>
      </c>
      <c r="H27" s="5" t="n">
        <v>4.0</v>
      </c>
      <c r="I27" s="6" t="n">
        <v>458.0</v>
      </c>
      <c r="J27" s="7" t="n">
        <f si="2" t="shared"/>
        <v>3.8961038961038863</v>
      </c>
      <c r="K27" s="7" t="n">
        <f si="2" t="shared"/>
        <v>-100.0</v>
      </c>
      <c r="L27" s="7" t="n">
        <f si="2" t="shared"/>
        <v>4.8034934497816595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3438.0</v>
      </c>
      <c r="E28" s="5" t="n">
        <v>10.0</v>
      </c>
      <c r="F28" s="6" t="n">
        <v>3428.0</v>
      </c>
      <c r="G28" s="5" t="n">
        <f si="1" t="shared"/>
        <v>3029.0</v>
      </c>
      <c r="H28" s="5" t="n">
        <v>10.0</v>
      </c>
      <c r="I28" s="6" t="n">
        <v>3019.0</v>
      </c>
      <c r="J28" s="7" t="n">
        <f si="2" t="shared"/>
        <v>13.502806206668861</v>
      </c>
      <c r="K28" s="7" t="n">
        <f si="2" t="shared"/>
        <v>0.0</v>
      </c>
      <c r="L28" s="7" t="n">
        <f si="2" t="shared"/>
        <v>13.547532295462084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5454.0</v>
      </c>
      <c r="E29" s="5" t="n">
        <v>4.0</v>
      </c>
      <c r="F29" s="6" t="n">
        <v>5450.0</v>
      </c>
      <c r="G29" s="5" t="n">
        <f si="1" t="shared"/>
        <v>4733.0</v>
      </c>
      <c r="H29" s="5" t="n">
        <v>7.0</v>
      </c>
      <c r="I29" s="6" t="n">
        <v>4726.0</v>
      </c>
      <c r="J29" s="7" t="n">
        <f si="2" t="shared"/>
        <v>15.23346714557363</v>
      </c>
      <c r="K29" s="7" t="n">
        <f si="2" t="shared"/>
        <v>-42.85714285714286</v>
      </c>
      <c r="L29" s="7" t="n">
        <f si="2" t="shared"/>
        <v>15.319509098603469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1343.0</v>
      </c>
      <c r="E30" s="5" t="n">
        <v>0.0</v>
      </c>
      <c r="F30" s="6" t="n">
        <v>1343.0</v>
      </c>
      <c r="G30" s="5" t="n">
        <f si="1" t="shared"/>
        <v>1293.0</v>
      </c>
      <c r="H30" s="5" t="n">
        <v>0.0</v>
      </c>
      <c r="I30" s="6" t="n">
        <v>1293.0</v>
      </c>
      <c r="J30" s="7" t="n">
        <f si="2" t="shared"/>
        <v>3.866976024748636</v>
      </c>
      <c r="K30" s="7" t="str">
        <f si="2" t="shared"/>
        <v>-</v>
      </c>
      <c r="L30" s="7" t="n">
        <f si="2" t="shared"/>
        <v>3.866976024748636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1820.0</v>
      </c>
      <c r="E31" s="5" t="n">
        <v>2.0</v>
      </c>
      <c r="F31" s="6" t="n">
        <v>1818.0</v>
      </c>
      <c r="G31" s="5" t="n">
        <f si="1" t="shared"/>
        <v>1623.0</v>
      </c>
      <c r="H31" s="5" t="n">
        <v>1.0</v>
      </c>
      <c r="I31" s="6" t="n">
        <v>1622.0</v>
      </c>
      <c r="J31" s="7" t="n">
        <f si="2" t="shared"/>
        <v>12.13801601971658</v>
      </c>
      <c r="K31" s="7" t="n">
        <f si="2" t="shared"/>
        <v>100.0</v>
      </c>
      <c r="L31" s="7" t="n">
        <f si="2" t="shared"/>
        <v>12.083847102342782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1042.0</v>
      </c>
      <c r="E32" s="5" t="n">
        <v>1.0</v>
      </c>
      <c r="F32" s="6" t="n">
        <v>1041.0</v>
      </c>
      <c r="G32" s="5" t="n">
        <f si="1" t="shared"/>
        <v>859.0</v>
      </c>
      <c r="H32" s="5" t="n">
        <v>1.0</v>
      </c>
      <c r="I32" s="6" t="n">
        <v>858.0</v>
      </c>
      <c r="J32" s="7" t="n">
        <f si="2" t="shared"/>
        <v>21.303841676367874</v>
      </c>
      <c r="K32" s="7" t="n">
        <f si="2" t="shared"/>
        <v>0.0</v>
      </c>
      <c r="L32" s="7" t="n">
        <f si="2" t="shared"/>
        <v>21.328671328671334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798.0</v>
      </c>
      <c r="E33" s="5" t="n">
        <v>5.0</v>
      </c>
      <c r="F33" s="6" t="n">
        <v>793.0</v>
      </c>
      <c r="G33" s="5" t="n">
        <f si="1" t="shared"/>
        <v>791.0</v>
      </c>
      <c r="H33" s="5" t="n">
        <v>4.0</v>
      </c>
      <c r="I33" s="6" t="n">
        <v>787.0</v>
      </c>
      <c r="J33" s="7" t="n">
        <f si="2" t="shared"/>
        <v>0.8849557522123908</v>
      </c>
      <c r="K33" s="7" t="n">
        <f si="2" t="shared"/>
        <v>25.0</v>
      </c>
      <c r="L33" s="7" t="n">
        <f si="2" t="shared"/>
        <v>0.7623888182973326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6574.0</v>
      </c>
      <c r="E34" s="5" t="n">
        <v>6.0</v>
      </c>
      <c r="F34" s="6" t="n">
        <v>6568.0</v>
      </c>
      <c r="G34" s="5" t="n">
        <f si="1" t="shared"/>
        <v>4004.0</v>
      </c>
      <c r="H34" s="5" t="n">
        <v>6.0</v>
      </c>
      <c r="I34" s="6" t="n">
        <v>3998.0</v>
      </c>
      <c r="J34" s="7" t="n">
        <f si="2" t="shared"/>
        <v>64.1858141858142</v>
      </c>
      <c r="K34" s="7" t="n">
        <f si="2" t="shared"/>
        <v>0.0</v>
      </c>
      <c r="L34" s="7" t="n">
        <f si="2" t="shared"/>
        <v>64.28214107053527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601.0</v>
      </c>
      <c r="E35" s="5" t="n">
        <v>0.0</v>
      </c>
      <c r="F35" s="6" t="n">
        <v>601.0</v>
      </c>
      <c r="G35" s="5" t="n">
        <f si="1" t="shared"/>
        <v>520.0</v>
      </c>
      <c r="H35" s="5" t="n">
        <v>0.0</v>
      </c>
      <c r="I35" s="6" t="n">
        <v>520.0</v>
      </c>
      <c r="J35" s="7" t="n">
        <f si="2" t="shared"/>
        <v>15.576923076923066</v>
      </c>
      <c r="K35" s="7" t="str">
        <f si="2" t="shared"/>
        <v>-</v>
      </c>
      <c r="L35" s="7" t="n">
        <f si="2" t="shared"/>
        <v>15.576923076923066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127.0</v>
      </c>
      <c r="E36" s="5" t="n">
        <v>0.0</v>
      </c>
      <c r="F36" s="6" t="n">
        <v>127.0</v>
      </c>
      <c r="G36" s="5" t="n">
        <f si="1" t="shared"/>
        <v>118.0</v>
      </c>
      <c r="H36" s="5" t="n">
        <v>0.0</v>
      </c>
      <c r="I36" s="6" t="n">
        <v>118.0</v>
      </c>
      <c r="J36" s="7" t="n">
        <f si="2" t="shared"/>
        <v>7.6271186440677985</v>
      </c>
      <c r="K36" s="7" t="str">
        <f si="2" t="shared"/>
        <v>-</v>
      </c>
      <c r="L36" s="7" t="n">
        <f si="2" t="shared"/>
        <v>7.6271186440677985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774.0</v>
      </c>
      <c r="E37" s="5" t="n">
        <v>1.0</v>
      </c>
      <c r="F37" s="6" t="n">
        <v>773.0</v>
      </c>
      <c r="G37" s="5" t="n">
        <f si="1" t="shared"/>
        <v>797.0</v>
      </c>
      <c r="H37" s="5" t="n">
        <v>0.0</v>
      </c>
      <c r="I37" s="6" t="n">
        <v>797.0</v>
      </c>
      <c r="J37" s="7" t="n">
        <f si="2" t="shared"/>
        <v>-2.885821831869506</v>
      </c>
      <c r="K37" s="7" t="str">
        <f si="2" t="shared"/>
        <v>-</v>
      </c>
      <c r="L37" s="7" t="n">
        <f si="2" t="shared"/>
        <v>-3.011292346298622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920.0</v>
      </c>
      <c r="E38" s="5" t="n">
        <v>0.0</v>
      </c>
      <c r="F38" s="6" t="n">
        <v>920.0</v>
      </c>
      <c r="G38" s="5" t="n">
        <f si="1" t="shared"/>
        <v>622.0</v>
      </c>
      <c r="H38" s="5" t="n">
        <v>0.0</v>
      </c>
      <c r="I38" s="6" t="n">
        <v>622.0</v>
      </c>
      <c r="J38" s="7" t="n">
        <f si="2" t="shared"/>
        <v>47.909967845659175</v>
      </c>
      <c r="K38" s="7" t="str">
        <f si="2" t="shared"/>
        <v>-</v>
      </c>
      <c r="L38" s="7" t="n">
        <f si="2" t="shared"/>
        <v>47.909967845659175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3865.0</v>
      </c>
      <c r="E39" s="5" t="n">
        <f si="6" t="shared"/>
        <v>1.0</v>
      </c>
      <c r="F39" s="5" t="n">
        <f si="6" t="shared"/>
        <v>3864.0</v>
      </c>
      <c r="G39" s="5" t="n">
        <f si="6" t="shared"/>
        <v>3001.0</v>
      </c>
      <c r="H39" s="5" t="n">
        <f si="6" t="shared"/>
        <v>2.0</v>
      </c>
      <c r="I39" s="5" t="n">
        <f si="6" t="shared"/>
        <v>2999.0</v>
      </c>
      <c r="J39" s="7" t="n">
        <f si="2" t="shared"/>
        <v>28.79040319893369</v>
      </c>
      <c r="K39" s="7" t="n">
        <f si="2" t="shared"/>
        <v>-50.0</v>
      </c>
      <c r="L39" s="7" t="n">
        <f si="2" t="shared"/>
        <v>28.8429476492164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27236.0</v>
      </c>
      <c r="E40" s="5" t="n">
        <v>30.0</v>
      </c>
      <c r="F40" s="6" t="n">
        <v>27206.0</v>
      </c>
      <c r="G40" s="5" t="n">
        <f si="1" t="shared"/>
        <v>21852.0</v>
      </c>
      <c r="H40" s="5" t="n">
        <v>35.0</v>
      </c>
      <c r="I40" s="6" t="n">
        <v>21817.0</v>
      </c>
      <c r="J40" s="7" t="n">
        <f si="2" t="shared"/>
        <v>24.638477027274398</v>
      </c>
      <c r="K40" s="7" t="n">
        <f si="2" t="shared"/>
        <v>-14.28571428571429</v>
      </c>
      <c r="L40" s="7" t="n">
        <f si="2" t="shared"/>
        <v>24.700921299903754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7537.0</v>
      </c>
      <c r="E41" s="5" t="n">
        <v>21.0</v>
      </c>
      <c r="F41" s="6" t="n">
        <v>7516.0</v>
      </c>
      <c r="G41" s="5" t="n">
        <f si="1" t="shared"/>
        <v>5608.0</v>
      </c>
      <c r="H41" s="5" t="n">
        <v>24.0</v>
      </c>
      <c r="I41" s="6" t="n">
        <v>5584.0</v>
      </c>
      <c r="J41" s="7" t="n">
        <f si="2" t="shared"/>
        <v>34.39728958630528</v>
      </c>
      <c r="K41" s="7" t="n">
        <f si="2" t="shared"/>
        <v>-12.5</v>
      </c>
      <c r="L41" s="7" t="n">
        <f si="2" t="shared"/>
        <v>34.59885386819484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1106.0</v>
      </c>
      <c r="E42" s="5" t="n">
        <v>3.0</v>
      </c>
      <c r="F42" s="6" t="n">
        <v>1103.0</v>
      </c>
      <c r="G42" s="5" t="n">
        <f si="1" t="shared"/>
        <v>950.0</v>
      </c>
      <c r="H42" s="5" t="n">
        <v>1.0</v>
      </c>
      <c r="I42" s="6" t="n">
        <v>949.0</v>
      </c>
      <c r="J42" s="7" t="n">
        <f si="2" t="shared"/>
        <v>16.42105263157896</v>
      </c>
      <c r="K42" s="7" t="n">
        <f si="2" t="shared"/>
        <v>200.0</v>
      </c>
      <c r="L42" s="7" t="n">
        <f si="2" t="shared"/>
        <v>16.22760800842993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178.0</v>
      </c>
      <c r="E43" s="5" t="n">
        <f si="7" t="shared"/>
        <v>1.0</v>
      </c>
      <c r="F43" s="5" t="n">
        <f si="7" t="shared"/>
        <v>177.0</v>
      </c>
      <c r="G43" s="5" t="n">
        <f si="7" t="shared"/>
        <v>130.0</v>
      </c>
      <c r="H43" s="5" t="n">
        <f si="7" t="shared"/>
        <v>4.0</v>
      </c>
      <c r="I43" s="5" t="n">
        <f si="7" t="shared"/>
        <v>126.0</v>
      </c>
      <c r="J43" s="7" t="n">
        <f si="2" t="shared"/>
        <v>36.92307692307693</v>
      </c>
      <c r="K43" s="7" t="n">
        <f si="2" t="shared"/>
        <v>-75.0</v>
      </c>
      <c r="L43" s="7" t="n">
        <f si="2" t="shared"/>
        <v>40.47619047619047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8821.0</v>
      </c>
      <c r="E44" s="5" t="n">
        <v>25.0</v>
      </c>
      <c r="F44" s="6" t="n">
        <v>8796.0</v>
      </c>
      <c r="G44" s="5" t="n">
        <f si="1" t="shared"/>
        <v>6688.0</v>
      </c>
      <c r="H44" s="5" t="n">
        <v>29.0</v>
      </c>
      <c r="I44" s="6" t="n">
        <v>6659.0</v>
      </c>
      <c r="J44" s="7" t="n">
        <f si="2" t="shared"/>
        <v>31.892942583732054</v>
      </c>
      <c r="K44" s="7" t="n">
        <f si="2" t="shared"/>
        <v>-13.793103448275868</v>
      </c>
      <c r="L44" s="7" t="n">
        <f si="2" t="shared"/>
        <v>32.09190569154528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346.0</v>
      </c>
      <c r="E45" s="5" t="n">
        <v>7.0</v>
      </c>
      <c r="F45" s="6" t="n">
        <v>339.0</v>
      </c>
      <c r="G45" s="5" t="n">
        <f si="1" t="shared"/>
        <v>293.0</v>
      </c>
      <c r="H45" s="5" t="n">
        <v>2.0</v>
      </c>
      <c r="I45" s="6" t="n">
        <v>291.0</v>
      </c>
      <c r="J45" s="7" t="n">
        <f si="2" t="shared"/>
        <v>18.08873720136519</v>
      </c>
      <c r="K45" s="7" t="n">
        <f si="2" t="shared"/>
        <v>250.0</v>
      </c>
      <c r="L45" s="7" t="n">
        <f si="2" t="shared"/>
        <v>16.49484536082475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427.0</v>
      </c>
      <c r="E46" s="5" t="n">
        <f si="8" t="shared"/>
        <v>1.0</v>
      </c>
      <c r="F46" s="5" t="n">
        <f si="8" t="shared"/>
        <v>426.0</v>
      </c>
      <c r="G46" s="5" t="n">
        <f si="8" t="shared"/>
        <v>426.0</v>
      </c>
      <c r="H46" s="5" t="n">
        <f si="8" t="shared"/>
        <v>5.0</v>
      </c>
      <c r="I46" s="5" t="n">
        <f si="8" t="shared"/>
        <v>421.0</v>
      </c>
      <c r="J46" s="7" t="n">
        <f si="2" t="shared"/>
        <v>0.23474178403755097</v>
      </c>
      <c r="K46" s="7" t="n">
        <f si="2" t="shared"/>
        <v>-80.0</v>
      </c>
      <c r="L46" s="7" t="n">
        <f si="2" t="shared"/>
        <v>1.187648456057011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773.0</v>
      </c>
      <c r="E47" s="5" t="n">
        <v>8.0</v>
      </c>
      <c r="F47" s="6" t="n">
        <v>765.0</v>
      </c>
      <c r="G47" s="5" t="n">
        <f si="1" t="shared"/>
        <v>719.0</v>
      </c>
      <c r="H47" s="5" t="n">
        <v>7.0</v>
      </c>
      <c r="I47" s="6" t="n">
        <v>712.0</v>
      </c>
      <c r="J47" s="7" t="n">
        <f si="2" t="shared"/>
        <v>7.510431154381081</v>
      </c>
      <c r="K47" s="7" t="n">
        <f si="2" t="shared"/>
        <v>14.28571428571428</v>
      </c>
      <c r="L47" s="7" t="n">
        <f si="2" t="shared"/>
        <v>7.4438202247191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197.0</v>
      </c>
      <c r="E48" s="5" t="n">
        <v>93.0</v>
      </c>
      <c r="F48" s="12" t="n">
        <v>104.0</v>
      </c>
      <c r="G48" s="5" t="n">
        <f si="1" t="shared"/>
        <v>6440.0</v>
      </c>
      <c r="H48" s="13" t="n">
        <v>129.0</v>
      </c>
      <c r="I48" s="12" t="n">
        <v>6311.0</v>
      </c>
      <c r="J48" s="14" t="n">
        <f si="2" t="shared"/>
        <v>-96.94099378881987</v>
      </c>
      <c r="K48" s="14" t="n">
        <f si="2" t="shared"/>
        <v>-27.906976744186053</v>
      </c>
      <c r="L48" s="14" t="n">
        <f si="2" t="shared"/>
        <v>-98.35208366344477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846627.0</v>
      </c>
      <c r="E49" s="5" t="n">
        <f ref="E49:I49" si="9" t="shared">E19+E26+E40+E44+E47+E48</f>
        <v>431620.0</v>
      </c>
      <c r="F49" s="5" t="n">
        <f si="9" t="shared"/>
        <v>415007.0</v>
      </c>
      <c r="G49" s="5" t="n">
        <f si="9" t="shared"/>
        <v>679028.0</v>
      </c>
      <c r="H49" s="5" t="n">
        <f si="9" t="shared"/>
        <v>301371.0</v>
      </c>
      <c r="I49" s="5" t="n">
        <f si="9" t="shared"/>
        <v>377657.0</v>
      </c>
      <c r="J49" s="7" t="n">
        <f si="2" t="shared"/>
        <v>24.68219278144641</v>
      </c>
      <c r="K49" s="7" t="n">
        <f si="2" t="shared"/>
        <v>43.218823310802954</v>
      </c>
      <c r="L49" s="7" t="n">
        <f si="2" t="shared"/>
        <v>9.889926573583963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