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<sst xmlns="http://schemas.openxmlformats.org/spreadsheetml/2006/main" count="113" uniqueCount="62">
  <si>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</si>
  <si>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</si>
  <si>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</si>
  <si>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</si>
  <si>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</si>
  <si>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</si>
  <si>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</si>
  <si>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</si>
  <si>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</si>
  <si>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</si>
  <si>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</si>
  <si>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</si>
  <si>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</si>
  <si>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</si>
  <si>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</si>
  <si>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</si>
  <si>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</si>
  <si>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</si>
  <si>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</si>
  <si>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</si>
  <si>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</si>
  <si>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</si>
  <si>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</si>
  <si>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</si>
  <si>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</si>
  <si>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</si>
  <si>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</si>
  <si>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</si>
  <si>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</si>
  <si>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</si>
  <si>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</si>
  <si>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</si>
  <si>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</si>
  <si>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</si>
  <si>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</si>
  <si>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</si>
  <si>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</si>
  <si>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</si>
  <si>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</si>
  <si>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</si>
  <si>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</si>
  <si>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</si>
  <si>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</si>
  <si>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</si>
  <si>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</si>
  <si>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</si>
  <si>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</si>
  <si>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</si>
  <si>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</si>
  <si>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</si>
  <si>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</si>
  <si>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</si>
  <si>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</si>
  <si>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</si>
  <si>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</si>
  <si>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</si>
  <si>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</si>
  <si>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103年11月來臺旅客人次及成長率－按居住地分
Table 1-2 Visitor Arrivals by Residence,
November,2014</t>
  </si>
  <si>
    <t>103年11月 Nov.., 2014</t>
  </si>
  <si>
    <t>102年11月 Nov..,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</si>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</sst>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99443.0</v>
      </c>
      <c r="E4" s="5" t="n">
        <v>90241.0</v>
      </c>
      <c r="F4" s="6" t="n">
        <v>9202.0</v>
      </c>
      <c r="G4" s="5" t="n">
        <f>H4+I4</f>
        <v>94945.0</v>
      </c>
      <c r="H4" s="5" t="n">
        <v>85380.0</v>
      </c>
      <c r="I4" s="6" t="n">
        <v>9565.0</v>
      </c>
      <c r="J4" s="7" t="n">
        <f>IF(G4=0,"-",((D4/G4)-1)*100)</f>
        <v>4.7374795934488345</v>
      </c>
      <c r="K4" s="7" t="n">
        <f>IF(H4=0,"-",((E4/H4)-1)*100)</f>
        <v>5.69337081283674</v>
      </c>
      <c r="L4" s="7" t="n">
        <f>IF(I4=0,"-",((F4/I4)-1)*100)</f>
        <v>-3.795086251960267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332517.0</v>
      </c>
      <c r="E5" s="5" t="n">
        <v>329613.0</v>
      </c>
      <c r="F5" s="6" t="n">
        <v>2904.0</v>
      </c>
      <c r="G5" s="5" t="n">
        <f ref="G5:G48" si="1" t="shared">H5+I5</f>
        <v>236031.0</v>
      </c>
      <c r="H5" s="5" t="n">
        <v>233154.0</v>
      </c>
      <c r="I5" s="6" t="n">
        <v>2877.0</v>
      </c>
      <c r="J5" s="7" t="n">
        <f ref="J5:L49" si="2" t="shared">IF(G5=0,"-",((D5/G5)-1)*100)</f>
        <v>40.87852866784447</v>
      </c>
      <c r="K5" s="7" t="n">
        <f si="2" t="shared"/>
        <v>41.3713682801925</v>
      </c>
      <c r="L5" s="7" t="n">
        <f si="2" t="shared"/>
        <v>0.9384775808133572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152171.0</v>
      </c>
      <c r="E6" s="5" t="n">
        <v>68.0</v>
      </c>
      <c r="F6" s="6" t="n">
        <v>152103.0</v>
      </c>
      <c r="G6" s="5" t="n">
        <f si="1" t="shared"/>
        <v>138359.0</v>
      </c>
      <c r="H6" s="5" t="n">
        <v>102.0</v>
      </c>
      <c r="I6" s="6" t="n">
        <v>138257.0</v>
      </c>
      <c r="J6" s="7" t="n">
        <f si="2" t="shared"/>
        <v>9.982726096603756</v>
      </c>
      <c r="K6" s="7" t="n">
        <f si="2" t="shared"/>
        <v>-33.333333333333336</v>
      </c>
      <c r="L6" s="7" t="n">
        <f si="2" t="shared"/>
        <v>10.014682800870833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48248.0</v>
      </c>
      <c r="E7" s="5" t="n">
        <v>153.0</v>
      </c>
      <c r="F7" s="6" t="n">
        <v>48095.0</v>
      </c>
      <c r="G7" s="5" t="n">
        <f si="1" t="shared"/>
        <v>40717.0</v>
      </c>
      <c r="H7" s="5" t="n">
        <v>183.0</v>
      </c>
      <c r="I7" s="6" t="n">
        <v>40534.0</v>
      </c>
      <c r="J7" s="7" t="n">
        <f si="2" t="shared"/>
        <v>18.49595991846158</v>
      </c>
      <c r="K7" s="7" t="n">
        <f si="2" t="shared"/>
        <v>-16.393442622950815</v>
      </c>
      <c r="L7" s="7" t="n">
        <f si="2" t="shared"/>
        <v>18.653476094143183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2680.0</v>
      </c>
      <c r="E8" s="5" t="n">
        <v>1.0</v>
      </c>
      <c r="F8" s="6" t="n">
        <v>2679.0</v>
      </c>
      <c r="G8" s="5" t="n">
        <f si="1" t="shared"/>
        <v>1936.0</v>
      </c>
      <c r="H8" s="5" t="n">
        <v>0.0</v>
      </c>
      <c r="I8" s="6" t="n">
        <v>1936.0</v>
      </c>
      <c r="J8" s="7" t="n">
        <f si="2" t="shared"/>
        <v>38.4297520661157</v>
      </c>
      <c r="K8" s="7" t="str">
        <f si="2" t="shared"/>
        <v>-</v>
      </c>
      <c r="L8" s="7" t="n">
        <f si="2" t="shared"/>
        <v>38.37809917355373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1589.0</v>
      </c>
      <c r="E9" s="5" t="n">
        <v>2.0</v>
      </c>
      <c r="F9" s="6" t="n">
        <v>1587.0</v>
      </c>
      <c r="G9" s="5" t="n">
        <f si="1" t="shared"/>
        <v>1243.0</v>
      </c>
      <c r="H9" s="5" t="n">
        <v>41.0</v>
      </c>
      <c r="I9" s="6" t="n">
        <v>1202.0</v>
      </c>
      <c r="J9" s="7" t="n">
        <f si="2" t="shared"/>
        <v>27.835880933226065</v>
      </c>
      <c r="K9" s="7" t="n">
        <f si="2" t="shared"/>
        <v>-95.1219512195122</v>
      </c>
      <c r="L9" s="7" t="n">
        <f si="2" t="shared"/>
        <v>32.02995008319467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46516.0</v>
      </c>
      <c r="E10" s="5" t="n">
        <v>46.0</v>
      </c>
      <c r="F10" s="6" t="n">
        <v>46470.0</v>
      </c>
      <c r="G10" s="5" t="n">
        <f si="1" t="shared"/>
        <v>52514.0</v>
      </c>
      <c r="H10" s="5" t="n">
        <v>49.0</v>
      </c>
      <c r="I10" s="6" t="n">
        <v>52465.0</v>
      </c>
      <c r="J10" s="7" t="n">
        <f si="2" t="shared"/>
        <v>-11.42171611379823</v>
      </c>
      <c r="K10" s="7" t="n">
        <f si="2" t="shared"/>
        <v>-6.122448979591832</v>
      </c>
      <c r="L10" s="7" t="n">
        <f si="2" t="shared"/>
        <v>-11.426665395978276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45854.0</v>
      </c>
      <c r="E11" s="5" t="n">
        <v>35.0</v>
      </c>
      <c r="F11" s="6" t="n">
        <v>45819.0</v>
      </c>
      <c r="G11" s="5" t="n">
        <f si="1" t="shared"/>
        <v>42303.0</v>
      </c>
      <c r="H11" s="5" t="n">
        <v>44.0</v>
      </c>
      <c r="I11" s="6" t="n">
        <v>42259.0</v>
      </c>
      <c r="J11" s="7" t="n">
        <f si="2" t="shared"/>
        <v>8.394203720776305</v>
      </c>
      <c r="K11" s="7" t="n">
        <f si="2" t="shared"/>
        <v>-20.45454545454546</v>
      </c>
      <c r="L11" s="7" t="n">
        <f si="2" t="shared"/>
        <v>8.424240990084941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13015.0</v>
      </c>
      <c r="E12" s="5" t="n">
        <v>25.0</v>
      </c>
      <c r="F12" s="6" t="n">
        <v>12990.0</v>
      </c>
      <c r="G12" s="5" t="n">
        <f si="1" t="shared"/>
        <v>12495.0</v>
      </c>
      <c r="H12" s="5" t="n">
        <v>30.0</v>
      </c>
      <c r="I12" s="6" t="n">
        <v>12465.0</v>
      </c>
      <c r="J12" s="7" t="n">
        <f si="2" t="shared"/>
        <v>4.161664665866338</v>
      </c>
      <c r="K12" s="7" t="n">
        <f si="2" t="shared"/>
        <v>-16.666666666666664</v>
      </c>
      <c r="L12" s="7" t="n">
        <f si="2" t="shared"/>
        <v>4.211793020457288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10368.0</v>
      </c>
      <c r="E13" s="5" t="n">
        <v>162.0</v>
      </c>
      <c r="F13" s="6" t="n">
        <v>10206.0</v>
      </c>
      <c r="G13" s="5" t="n">
        <f si="1" t="shared"/>
        <v>9439.0</v>
      </c>
      <c r="H13" s="5" t="n">
        <v>167.0</v>
      </c>
      <c r="I13" s="6" t="n">
        <v>9272.0</v>
      </c>
      <c r="J13" s="7" t="n">
        <f si="2" t="shared"/>
        <v>9.842144294946497</v>
      </c>
      <c r="K13" s="7" t="n">
        <f si="2" t="shared"/>
        <v>-2.9940119760479056</v>
      </c>
      <c r="L13" s="7" t="n">
        <f si="2" t="shared"/>
        <v>10.073339085418453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8597.0</v>
      </c>
      <c r="E14" s="5" t="n">
        <v>34.0</v>
      </c>
      <c r="F14" s="6" t="n">
        <v>8563.0</v>
      </c>
      <c r="G14" s="5" t="n">
        <f si="1" t="shared"/>
        <v>8831.0</v>
      </c>
      <c r="H14" s="5" t="n">
        <v>48.0</v>
      </c>
      <c r="I14" s="6" t="n">
        <v>8783.0</v>
      </c>
      <c r="J14" s="7" t="n">
        <f si="2" t="shared"/>
        <v>-2.649756539463255</v>
      </c>
      <c r="K14" s="7" t="n">
        <f si="2" t="shared"/>
        <v>-29.166666666666664</v>
      </c>
      <c r="L14" s="7" t="n">
        <f si="2" t="shared"/>
        <v>-2.50483889331663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9957.0</v>
      </c>
      <c r="E15" s="5" t="n">
        <v>119.0</v>
      </c>
      <c r="F15" s="6" t="n">
        <v>9838.0</v>
      </c>
      <c r="G15" s="5" t="n">
        <f si="1" t="shared"/>
        <v>9225.0</v>
      </c>
      <c r="H15" s="5" t="n">
        <v>103.0</v>
      </c>
      <c r="I15" s="6" t="n">
        <v>9122.0</v>
      </c>
      <c r="J15" s="7" t="n">
        <f si="2" t="shared"/>
        <v>7.934959349593496</v>
      </c>
      <c r="K15" s="7" t="n">
        <f si="2" t="shared"/>
        <v>15.533980582524265</v>
      </c>
      <c r="L15" s="7" t="n">
        <f si="2" t="shared"/>
        <v>7.849155886866921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925.0</v>
      </c>
      <c r="E16" s="5" t="n">
        <f si="3" t="shared"/>
        <v>34.0</v>
      </c>
      <c r="F16" s="5" t="n">
        <f si="3" t="shared"/>
        <v>891.0</v>
      </c>
      <c r="G16" s="5" t="n">
        <f si="3" t="shared"/>
        <v>773.0</v>
      </c>
      <c r="H16" s="5" t="n">
        <f si="3" t="shared"/>
        <v>55.0</v>
      </c>
      <c r="I16" s="5" t="n">
        <f si="3" t="shared"/>
        <v>718.0</v>
      </c>
      <c r="J16" s="7" t="n">
        <f si="2" t="shared"/>
        <v>19.663648124191457</v>
      </c>
      <c r="K16" s="7" t="n">
        <f si="2" t="shared"/>
        <v>-38.18181818181819</v>
      </c>
      <c r="L16" s="7" t="n">
        <f si="2" t="shared"/>
        <v>24.094707520891355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135232.0</v>
      </c>
      <c r="E17" s="5" t="n">
        <v>455.0</v>
      </c>
      <c r="F17" s="6" t="n">
        <v>134777.0</v>
      </c>
      <c r="G17" s="5" t="n">
        <f si="1" t="shared"/>
        <v>135580.0</v>
      </c>
      <c r="H17" s="5" t="n">
        <v>496.0</v>
      </c>
      <c r="I17" s="6" t="n">
        <v>135084.0</v>
      </c>
      <c r="J17" s="7" t="n">
        <f si="2" t="shared"/>
        <v>-0.2566750258150119</v>
      </c>
      <c r="K17" s="7" t="n">
        <f si="2" t="shared"/>
        <v>-8.266129032258062</v>
      </c>
      <c r="L17" s="7" t="n">
        <f si="2" t="shared"/>
        <v>-0.22726599745344078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737.0</v>
      </c>
      <c r="E18" s="5" t="n">
        <f si="4" t="shared"/>
        <v>4.0</v>
      </c>
      <c r="F18" s="5" t="n">
        <f si="4" t="shared"/>
        <v>733.0</v>
      </c>
      <c r="G18" s="5" t="n">
        <f si="4" t="shared"/>
        <v>1121.0</v>
      </c>
      <c r="H18" s="5" t="n">
        <f si="4" t="shared"/>
        <v>5.0</v>
      </c>
      <c r="I18" s="5" t="n">
        <f si="4" t="shared"/>
        <v>1116.0</v>
      </c>
      <c r="J18" s="7" t="n">
        <f si="2" t="shared"/>
        <v>-34.25512934879572</v>
      </c>
      <c r="K18" s="7" t="n">
        <f si="2" t="shared"/>
        <v>-19.999999999999996</v>
      </c>
      <c r="L18" s="7" t="n">
        <f si="2" t="shared"/>
        <v>-34.318996415770606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772617.0</v>
      </c>
      <c r="E19" s="5" t="n">
        <v>420537.0</v>
      </c>
      <c r="F19" s="6" t="n">
        <v>352080.0</v>
      </c>
      <c r="G19" s="5" t="n">
        <f si="1" t="shared"/>
        <v>649932.0</v>
      </c>
      <c r="H19" s="5" t="n">
        <v>319361.0</v>
      </c>
      <c r="I19" s="6" t="n">
        <v>330571.0</v>
      </c>
      <c r="J19" s="7" t="n">
        <f si="2" t="shared"/>
        <v>18.876590166355854</v>
      </c>
      <c r="K19" s="7" t="n">
        <f si="2" t="shared"/>
        <v>31.68076252266243</v>
      </c>
      <c r="L19" s="7" t="n">
        <f si="2" t="shared"/>
        <v>6.506620362947757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9310.0</v>
      </c>
      <c r="E20" s="5" t="n">
        <v>22.0</v>
      </c>
      <c r="F20" s="6" t="n">
        <v>9288.0</v>
      </c>
      <c r="G20" s="5" t="n">
        <f si="1" t="shared"/>
        <v>7645.0</v>
      </c>
      <c r="H20" s="5" t="n">
        <v>26.0</v>
      </c>
      <c r="I20" s="6" t="n">
        <v>7619.0</v>
      </c>
      <c r="J20" s="7" t="n">
        <f si="2" t="shared"/>
        <v>21.778940483976463</v>
      </c>
      <c r="K20" s="7" t="n">
        <f si="2" t="shared"/>
        <v>-15.384615384615385</v>
      </c>
      <c r="L20" s="7" t="n">
        <f si="2" t="shared"/>
        <v>21.905761911011943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41224.0</v>
      </c>
      <c r="E21" s="5" t="n">
        <v>248.0</v>
      </c>
      <c r="F21" s="6" t="n">
        <v>40976.0</v>
      </c>
      <c r="G21" s="5" t="n">
        <f si="1" t="shared"/>
        <v>38399.0</v>
      </c>
      <c r="H21" s="5" t="n">
        <v>276.0</v>
      </c>
      <c r="I21" s="6" t="n">
        <v>38123.0</v>
      </c>
      <c r="J21" s="7" t="n">
        <f si="2" t="shared"/>
        <v>7.356962420896385</v>
      </c>
      <c r="K21" s="7" t="n">
        <f si="2" t="shared"/>
        <v>-10.144927536231885</v>
      </c>
      <c r="L21" s="7" t="n">
        <f si="2" t="shared"/>
        <v>7.4836712745586675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272.0</v>
      </c>
      <c r="E22" s="5" t="n">
        <v>0.0</v>
      </c>
      <c r="F22" s="6" t="n">
        <v>272.0</v>
      </c>
      <c r="G22" s="5" t="n">
        <f si="1" t="shared"/>
        <v>192.0</v>
      </c>
      <c r="H22" s="5" t="n">
        <v>0.0</v>
      </c>
      <c r="I22" s="6" t="n">
        <v>192.0</v>
      </c>
      <c r="J22" s="7" t="n">
        <f si="2" t="shared"/>
        <v>41.66666666666667</v>
      </c>
      <c r="K22" s="7" t="str">
        <f si="2" t="shared"/>
        <v>-</v>
      </c>
      <c r="L22" s="7" t="n">
        <f si="2" t="shared"/>
        <v>41.66666666666667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293.0</v>
      </c>
      <c r="E23" s="5" t="n">
        <v>11.0</v>
      </c>
      <c r="F23" s="6" t="n">
        <v>282.0</v>
      </c>
      <c r="G23" s="5" t="n">
        <f si="1" t="shared"/>
        <v>338.0</v>
      </c>
      <c r="H23" s="5" t="n">
        <v>18.0</v>
      </c>
      <c r="I23" s="6" t="n">
        <v>320.0</v>
      </c>
      <c r="J23" s="7" t="n">
        <f si="2" t="shared"/>
        <v>-13.313609467455622</v>
      </c>
      <c r="K23" s="7" t="n">
        <f si="2" t="shared"/>
        <v>-38.888888888888886</v>
      </c>
      <c r="L23" s="7" t="n">
        <f si="2" t="shared"/>
        <v>-11.875000000000002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66.0</v>
      </c>
      <c r="E24" s="5" t="n">
        <v>4.0</v>
      </c>
      <c r="F24" s="6" t="n">
        <v>62.0</v>
      </c>
      <c r="G24" s="5" t="n">
        <f si="1" t="shared"/>
        <v>243.0</v>
      </c>
      <c r="H24" s="5" t="n">
        <v>6.0</v>
      </c>
      <c r="I24" s="6" t="n">
        <v>237.0</v>
      </c>
      <c r="J24" s="7" t="n">
        <f si="2" t="shared"/>
        <v>-72.8395061728395</v>
      </c>
      <c r="K24" s="7" t="n">
        <f si="2" t="shared"/>
        <v>-33.333333333333336</v>
      </c>
      <c r="L24" s="7" t="n">
        <f si="2" t="shared"/>
        <v>-73.83966244725738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704.0</v>
      </c>
      <c r="E25" s="5" t="n">
        <f si="5" t="shared"/>
        <v>20.0</v>
      </c>
      <c r="F25" s="5" t="n">
        <f si="5" t="shared"/>
        <v>684.0</v>
      </c>
      <c r="G25" s="5" t="n">
        <f si="5" t="shared"/>
        <v>602.0</v>
      </c>
      <c r="H25" s="5" t="n">
        <f si="5" t="shared"/>
        <v>20.0</v>
      </c>
      <c r="I25" s="5" t="n">
        <f si="5" t="shared"/>
        <v>582.0</v>
      </c>
      <c r="J25" s="7" t="n">
        <f si="2" t="shared"/>
        <v>16.9435215946844</v>
      </c>
      <c r="K25" s="7" t="n">
        <f si="2" t="shared"/>
        <v>0.0</v>
      </c>
      <c r="L25" s="7" t="n">
        <f si="2" t="shared"/>
        <v>17.525773195876294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51869.0</v>
      </c>
      <c r="E26" s="5" t="n">
        <v>305.0</v>
      </c>
      <c r="F26" s="6" t="n">
        <v>51564.0</v>
      </c>
      <c r="G26" s="5" t="n">
        <f si="1" t="shared"/>
        <v>47419.0</v>
      </c>
      <c r="H26" s="5" t="n">
        <v>346.0</v>
      </c>
      <c r="I26" s="6" t="n">
        <v>47073.0</v>
      </c>
      <c r="J26" s="7" t="n">
        <f si="2" t="shared"/>
        <v>9.384423965077282</v>
      </c>
      <c r="K26" s="7" t="n">
        <f si="2" t="shared"/>
        <v>-11.849710982658957</v>
      </c>
      <c r="L26" s="7" t="n">
        <f si="2" t="shared"/>
        <v>9.540500924096618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600.0</v>
      </c>
      <c r="E27" s="5" t="n">
        <v>1.0</v>
      </c>
      <c r="F27" s="6" t="n">
        <v>599.0</v>
      </c>
      <c r="G27" s="5" t="n">
        <f si="1" t="shared"/>
        <v>486.0</v>
      </c>
      <c r="H27" s="5" t="n">
        <v>1.0</v>
      </c>
      <c r="I27" s="6" t="n">
        <v>485.0</v>
      </c>
      <c r="J27" s="7" t="n">
        <f si="2" t="shared"/>
        <v>23.456790123456784</v>
      </c>
      <c r="K27" s="7" t="n">
        <f si="2" t="shared"/>
        <v>0.0</v>
      </c>
      <c r="L27" s="7" t="n">
        <f si="2" t="shared"/>
        <v>23.505154639175263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3316.0</v>
      </c>
      <c r="E28" s="5" t="n">
        <v>7.0</v>
      </c>
      <c r="F28" s="6" t="n">
        <v>3309.0</v>
      </c>
      <c r="G28" s="5" t="n">
        <f si="1" t="shared"/>
        <v>3043.0</v>
      </c>
      <c r="H28" s="5" t="n">
        <v>1.0</v>
      </c>
      <c r="I28" s="6" t="n">
        <v>3042.0</v>
      </c>
      <c r="J28" s="7" t="n">
        <f si="2" t="shared"/>
        <v>8.971409792967467</v>
      </c>
      <c r="K28" s="7" t="n">
        <f si="2" t="shared"/>
        <v>600.0</v>
      </c>
      <c r="L28" s="7" t="n">
        <f si="2" t="shared"/>
        <v>8.777120315581843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5506.0</v>
      </c>
      <c r="E29" s="5" t="n">
        <v>5.0</v>
      </c>
      <c r="F29" s="6" t="n">
        <v>5501.0</v>
      </c>
      <c r="G29" s="5" t="n">
        <f si="1" t="shared"/>
        <v>4741.0</v>
      </c>
      <c r="H29" s="5" t="n">
        <v>7.0</v>
      </c>
      <c r="I29" s="6" t="n">
        <v>4734.0</v>
      </c>
      <c r="J29" s="7" t="n">
        <f si="2" t="shared"/>
        <v>16.13583632145117</v>
      </c>
      <c r="K29" s="7" t="n">
        <f si="2" t="shared"/>
        <v>-28.57142857142857</v>
      </c>
      <c r="L29" s="7" t="n">
        <f si="2" t="shared"/>
        <v>16.20194338825518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1730.0</v>
      </c>
      <c r="E30" s="5" t="n">
        <v>0.0</v>
      </c>
      <c r="F30" s="6" t="n">
        <v>1730.0</v>
      </c>
      <c r="G30" s="5" t="n">
        <f si="1" t="shared"/>
        <v>1774.0</v>
      </c>
      <c r="H30" s="5" t="n">
        <v>0.0</v>
      </c>
      <c r="I30" s="6" t="n">
        <v>1774.0</v>
      </c>
      <c r="J30" s="7" t="n">
        <f si="2" t="shared"/>
        <v>-2.48027057497181</v>
      </c>
      <c r="K30" s="7" t="str">
        <f si="2" t="shared"/>
        <v>-</v>
      </c>
      <c r="L30" s="7" t="n">
        <f si="2" t="shared"/>
        <v>-2.48027057497181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1826.0</v>
      </c>
      <c r="E31" s="5" t="n">
        <v>0.0</v>
      </c>
      <c r="F31" s="6" t="n">
        <v>1826.0</v>
      </c>
      <c r="G31" s="5" t="n">
        <f si="1" t="shared"/>
        <v>1601.0</v>
      </c>
      <c r="H31" s="5" t="n">
        <v>0.0</v>
      </c>
      <c r="I31" s="6" t="n">
        <v>1601.0</v>
      </c>
      <c r="J31" s="7" t="n">
        <f si="2" t="shared"/>
        <v>14.053716427232988</v>
      </c>
      <c r="K31" s="7" t="str">
        <f si="2" t="shared"/>
        <v>-</v>
      </c>
      <c r="L31" s="7" t="n">
        <f si="2" t="shared"/>
        <v>14.053716427232988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943.0</v>
      </c>
      <c r="E32" s="5" t="n">
        <v>3.0</v>
      </c>
      <c r="F32" s="6" t="n">
        <v>940.0</v>
      </c>
      <c r="G32" s="5" t="n">
        <f si="1" t="shared"/>
        <v>824.0</v>
      </c>
      <c r="H32" s="5" t="n">
        <v>2.0</v>
      </c>
      <c r="I32" s="6" t="n">
        <v>822.0</v>
      </c>
      <c r="J32" s="7" t="n">
        <f si="2" t="shared"/>
        <v>14.441747572815533</v>
      </c>
      <c r="K32" s="7" t="n">
        <f si="2" t="shared"/>
        <v>50.0</v>
      </c>
      <c r="L32" s="7" t="n">
        <f si="2" t="shared"/>
        <v>14.355231143552306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825.0</v>
      </c>
      <c r="E33" s="5" t="n">
        <v>4.0</v>
      </c>
      <c r="F33" s="6" t="n">
        <v>821.0</v>
      </c>
      <c r="G33" s="5" t="n">
        <f si="1" t="shared"/>
        <v>807.0</v>
      </c>
      <c r="H33" s="5" t="n">
        <v>2.0</v>
      </c>
      <c r="I33" s="6" t="n">
        <v>805.0</v>
      </c>
      <c r="J33" s="7" t="n">
        <f si="2" t="shared"/>
        <v>2.230483271375472</v>
      </c>
      <c r="K33" s="7" t="n">
        <f si="2" t="shared"/>
        <v>100.0</v>
      </c>
      <c r="L33" s="7" t="n">
        <f si="2" t="shared"/>
        <v>1.9875776397515477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5267.0</v>
      </c>
      <c r="E34" s="5" t="n">
        <v>0.0</v>
      </c>
      <c r="F34" s="6" t="n">
        <v>5267.0</v>
      </c>
      <c r="G34" s="5" t="n">
        <f si="1" t="shared"/>
        <v>4245.0</v>
      </c>
      <c r="H34" s="5" t="n">
        <v>4.0</v>
      </c>
      <c r="I34" s="6" t="n">
        <v>4241.0</v>
      </c>
      <c r="J34" s="7" t="n">
        <f si="2" t="shared"/>
        <v>24.075382803297995</v>
      </c>
      <c r="K34" s="7" t="n">
        <f si="2" t="shared"/>
        <v>-100.0</v>
      </c>
      <c r="L34" s="7" t="n">
        <f si="2" t="shared"/>
        <v>24.19240745107285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664.0</v>
      </c>
      <c r="E35" s="5" t="n">
        <v>0.0</v>
      </c>
      <c r="F35" s="6" t="n">
        <v>664.0</v>
      </c>
      <c r="G35" s="5" t="n">
        <f si="1" t="shared"/>
        <v>519.0</v>
      </c>
      <c r="H35" s="5" t="n">
        <v>0.0</v>
      </c>
      <c r="I35" s="6" t="n">
        <v>519.0</v>
      </c>
      <c r="J35" s="7" t="n">
        <f si="2" t="shared"/>
        <v>27.93834296724471</v>
      </c>
      <c r="K35" s="7" t="str">
        <f si="2" t="shared"/>
        <v>-</v>
      </c>
      <c r="L35" s="7" t="n">
        <f si="2" t="shared"/>
        <v>27.93834296724471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131.0</v>
      </c>
      <c r="E36" s="5" t="n">
        <v>0.0</v>
      </c>
      <c r="F36" s="6" t="n">
        <v>131.0</v>
      </c>
      <c r="G36" s="5" t="n">
        <f si="1" t="shared"/>
        <v>111.0</v>
      </c>
      <c r="H36" s="5" t="n">
        <v>0.0</v>
      </c>
      <c r="I36" s="6" t="n">
        <v>111.0</v>
      </c>
      <c r="J36" s="7" t="n">
        <f si="2" t="shared"/>
        <v>18.01801801801801</v>
      </c>
      <c r="K36" s="7" t="str">
        <f si="2" t="shared"/>
        <v>-</v>
      </c>
      <c r="L36" s="7" t="n">
        <f si="2" t="shared"/>
        <v>18.01801801801801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799.0</v>
      </c>
      <c r="E37" s="5" t="n">
        <v>0.0</v>
      </c>
      <c r="F37" s="6" t="n">
        <v>799.0</v>
      </c>
      <c r="G37" s="5" t="n">
        <f si="1" t="shared"/>
        <v>644.0</v>
      </c>
      <c r="H37" s="5" t="n">
        <v>0.0</v>
      </c>
      <c r="I37" s="6" t="n">
        <v>644.0</v>
      </c>
      <c r="J37" s="7" t="n">
        <f si="2" t="shared"/>
        <v>24.068322981366453</v>
      </c>
      <c r="K37" s="7" t="str">
        <f si="2" t="shared"/>
        <v>-</v>
      </c>
      <c r="L37" s="7" t="n">
        <f si="2" t="shared"/>
        <v>24.068322981366453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954.0</v>
      </c>
      <c r="E38" s="5" t="n">
        <v>1.0</v>
      </c>
      <c r="F38" s="6" t="n">
        <v>953.0</v>
      </c>
      <c r="G38" s="5" t="n">
        <f si="1" t="shared"/>
        <v>668.0</v>
      </c>
      <c r="H38" s="5" t="n">
        <v>0.0</v>
      </c>
      <c r="I38" s="6" t="n">
        <v>668.0</v>
      </c>
      <c r="J38" s="7" t="n">
        <f si="2" t="shared"/>
        <v>42.81437125748504</v>
      </c>
      <c r="K38" s="7" t="str">
        <f si="2" t="shared"/>
        <v>-</v>
      </c>
      <c r="L38" s="7" t="n">
        <f si="2" t="shared"/>
        <v>42.664670658682624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3600.0</v>
      </c>
      <c r="E39" s="5" t="n">
        <f si="6" t="shared"/>
        <v>0.0</v>
      </c>
      <c r="F39" s="5" t="n">
        <f si="6" t="shared"/>
        <v>3600.0</v>
      </c>
      <c r="G39" s="5" t="n">
        <f si="6" t="shared"/>
        <v>2884.0</v>
      </c>
      <c r="H39" s="5" t="n">
        <f si="6" t="shared"/>
        <v>1.0</v>
      </c>
      <c r="I39" s="5" t="n">
        <f si="6" t="shared"/>
        <v>2883.0</v>
      </c>
      <c r="J39" s="7" t="n">
        <f si="2" t="shared"/>
        <v>24.8266296809986</v>
      </c>
      <c r="K39" s="7" t="n">
        <f si="2" t="shared"/>
        <v>-100.0</v>
      </c>
      <c r="L39" s="7" t="n">
        <f si="2" t="shared"/>
        <v>24.869927159209148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26161.0</v>
      </c>
      <c r="E40" s="5" t="n">
        <v>21.0</v>
      </c>
      <c r="F40" s="6" t="n">
        <v>26140.0</v>
      </c>
      <c r="G40" s="5" t="n">
        <f si="1" t="shared"/>
        <v>22347.0</v>
      </c>
      <c r="H40" s="5" t="n">
        <v>18.0</v>
      </c>
      <c r="I40" s="6" t="n">
        <v>22329.0</v>
      </c>
      <c r="J40" s="7" t="n">
        <f si="2" t="shared"/>
        <v>17.06716785250817</v>
      </c>
      <c r="K40" s="7" t="n">
        <f si="2" t="shared"/>
        <v>16.666666666666675</v>
      </c>
      <c r="L40" s="7" t="n">
        <f si="2" t="shared"/>
        <v>17.067490707152146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6278.0</v>
      </c>
      <c r="E41" s="5" t="n">
        <v>40.0</v>
      </c>
      <c r="F41" s="6" t="n">
        <v>6238.0</v>
      </c>
      <c r="G41" s="5" t="n">
        <f si="1" t="shared"/>
        <v>5705.0</v>
      </c>
      <c r="H41" s="5" t="n">
        <v>52.0</v>
      </c>
      <c r="I41" s="6" t="n">
        <v>5653.0</v>
      </c>
      <c r="J41" s="7" t="n">
        <f si="2" t="shared"/>
        <v>10.043821209465387</v>
      </c>
      <c r="K41" s="7" t="n">
        <f si="2" t="shared"/>
        <v>-23.076923076923073</v>
      </c>
      <c r="L41" s="7" t="n">
        <f si="2" t="shared"/>
        <v>10.348487528745798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1054.0</v>
      </c>
      <c r="E42" s="5" t="n">
        <v>0.0</v>
      </c>
      <c r="F42" s="6" t="n">
        <v>1054.0</v>
      </c>
      <c r="G42" s="5" t="n">
        <f si="1" t="shared"/>
        <v>920.0</v>
      </c>
      <c r="H42" s="5" t="n">
        <v>3.0</v>
      </c>
      <c r="I42" s="6" t="n">
        <v>917.0</v>
      </c>
      <c r="J42" s="7" t="n">
        <f si="2" t="shared"/>
        <v>14.56521739130434</v>
      </c>
      <c r="K42" s="7" t="n">
        <f si="2" t="shared"/>
        <v>-100.0</v>
      </c>
      <c r="L42" s="7" t="n">
        <f si="2" t="shared"/>
        <v>14.940021810250826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124.0</v>
      </c>
      <c r="E43" s="5" t="n">
        <f si="7" t="shared"/>
        <v>1.0</v>
      </c>
      <c r="F43" s="5" t="n">
        <f si="7" t="shared"/>
        <v>123.0</v>
      </c>
      <c r="G43" s="5" t="n">
        <f si="7" t="shared"/>
        <v>135.0</v>
      </c>
      <c r="H43" s="5" t="n">
        <f si="7" t="shared"/>
        <v>4.0</v>
      </c>
      <c r="I43" s="5" t="n">
        <f si="7" t="shared"/>
        <v>131.0</v>
      </c>
      <c r="J43" s="7" t="n">
        <f si="2" t="shared"/>
        <v>-8.148148148148149</v>
      </c>
      <c r="K43" s="7" t="n">
        <f si="2" t="shared"/>
        <v>-75.0</v>
      </c>
      <c r="L43" s="7" t="n">
        <f si="2" t="shared"/>
        <v>-6.106870229007633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7456.0</v>
      </c>
      <c r="E44" s="5" t="n">
        <v>41.0</v>
      </c>
      <c r="F44" s="6" t="n">
        <v>7415.0</v>
      </c>
      <c r="G44" s="5" t="n">
        <f si="1" t="shared"/>
        <v>6760.0</v>
      </c>
      <c r="H44" s="5" t="n">
        <v>59.0</v>
      </c>
      <c r="I44" s="6" t="n">
        <v>6701.0</v>
      </c>
      <c r="J44" s="7" t="n">
        <f si="2" t="shared"/>
        <v>10.295857988165679</v>
      </c>
      <c r="K44" s="7" t="n">
        <f si="2" t="shared"/>
        <v>-30.508474576271183</v>
      </c>
      <c r="L44" s="7" t="n">
        <f si="2" t="shared"/>
        <v>10.655126100582013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294.0</v>
      </c>
      <c r="E45" s="5" t="n">
        <v>6.0</v>
      </c>
      <c r="F45" s="6" t="n">
        <v>288.0</v>
      </c>
      <c r="G45" s="5" t="n">
        <f si="1" t="shared"/>
        <v>300.0</v>
      </c>
      <c r="H45" s="5" t="n">
        <v>10.0</v>
      </c>
      <c r="I45" s="6" t="n">
        <v>290.0</v>
      </c>
      <c r="J45" s="7" t="n">
        <f si="2" t="shared"/>
        <v>-2.0000000000000018</v>
      </c>
      <c r="K45" s="7" t="n">
        <f si="2" t="shared"/>
        <v>-40.0</v>
      </c>
      <c r="L45" s="7" t="n">
        <f si="2" t="shared"/>
        <v>-0.6896551724137945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394.0</v>
      </c>
      <c r="E46" s="5" t="n">
        <f si="8" t="shared"/>
        <v>1.0</v>
      </c>
      <c r="F46" s="5" t="n">
        <f si="8" t="shared"/>
        <v>393.0</v>
      </c>
      <c r="G46" s="5" t="n">
        <f si="8" t="shared"/>
        <v>399.0</v>
      </c>
      <c r="H46" s="5" t="n">
        <f si="8" t="shared"/>
        <v>3.0</v>
      </c>
      <c r="I46" s="5" t="n">
        <f si="8" t="shared"/>
        <v>396.0</v>
      </c>
      <c r="J46" s="7" t="n">
        <f si="2" t="shared"/>
        <v>-1.253132832080206</v>
      </c>
      <c r="K46" s="7" t="n">
        <f si="2" t="shared"/>
        <v>-66.66666666666667</v>
      </c>
      <c r="L46" s="7" t="n">
        <f si="2" t="shared"/>
        <v>-0.7575757575757569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688.0</v>
      </c>
      <c r="E47" s="5" t="n">
        <v>7.0</v>
      </c>
      <c r="F47" s="6" t="n">
        <v>681.0</v>
      </c>
      <c r="G47" s="5" t="n">
        <f si="1" t="shared"/>
        <v>699.0</v>
      </c>
      <c r="H47" s="5" t="n">
        <v>13.0</v>
      </c>
      <c r="I47" s="6" t="n">
        <v>686.0</v>
      </c>
      <c r="J47" s="7" t="n">
        <f si="2" t="shared"/>
        <v>-1.573676680972813</v>
      </c>
      <c r="K47" s="7" t="n">
        <f si="2" t="shared"/>
        <v>-46.15384615384615</v>
      </c>
      <c r="L47" s="7" t="n">
        <f si="2" t="shared"/>
        <v>-0.7288629737609353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216.0</v>
      </c>
      <c r="E48" s="5" t="n">
        <v>156.0</v>
      </c>
      <c r="F48" s="12" t="n">
        <v>60.0</v>
      </c>
      <c r="G48" s="5" t="n">
        <f si="1" t="shared"/>
        <v>4273.0</v>
      </c>
      <c r="H48" s="13" t="n">
        <v>168.0</v>
      </c>
      <c r="I48" s="12" t="n">
        <v>4105.0</v>
      </c>
      <c r="J48" s="14" t="n">
        <f si="2" t="shared"/>
        <v>-94.94500351041422</v>
      </c>
      <c r="K48" s="14" t="n">
        <f si="2" t="shared"/>
        <v>-7.14285714285714</v>
      </c>
      <c r="L48" s="14" t="n">
        <f si="2" t="shared"/>
        <v>-98.53836784409256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859007.0</v>
      </c>
      <c r="E49" s="5" t="n">
        <f ref="E49:I49" si="9" t="shared">E19+E26+E40+E44+E47+E48</f>
        <v>421067.0</v>
      </c>
      <c r="F49" s="5" t="n">
        <f si="9" t="shared"/>
        <v>437940.0</v>
      </c>
      <c r="G49" s="5" t="n">
        <f si="9" t="shared"/>
        <v>731430.0</v>
      </c>
      <c r="H49" s="5" t="n">
        <f si="9" t="shared"/>
        <v>319965.0</v>
      </c>
      <c r="I49" s="5" t="n">
        <f si="9" t="shared"/>
        <v>411465.0</v>
      </c>
      <c r="J49" s="7" t="n">
        <f si="2" t="shared"/>
        <v>17.442133902082226</v>
      </c>
      <c r="K49" s="7" t="n">
        <f si="2" t="shared"/>
        <v>31.59783101276703</v>
      </c>
      <c r="L49" s="7" t="n">
        <f si="2" t="shared"/>
        <v>6.434326127374135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