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<sst xmlns="http://schemas.openxmlformats.org/spreadsheetml/2006/main" count="113" uniqueCount="62">
  <si>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</si>
  <si>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</si>
  <si>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</si>
  <si>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</si>
  <si>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</si>
  <si>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</si>
  <si>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</si>
  <si>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</si>
  <si>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</si>
  <si>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</si>
  <si>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</si>
  <si>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</si>
  <si>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</si>
  <si>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</si>
  <si>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</si>
  <si>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</si>
  <si>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</si>
  <si>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</si>
  <si>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</si>
  <si>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</si>
  <si>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</si>
  <si>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</si>
  <si>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</si>
  <si>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</si>
  <si>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</si>
  <si>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</si>
  <si>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</si>
  <si>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</si>
  <si>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</si>
  <si>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</si>
  <si>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</si>
  <si>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</si>
  <si>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</si>
  <si>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</si>
  <si>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</si>
  <si>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</si>
  <si>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</si>
  <si>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</si>
  <si>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</si>
  <si>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</si>
  <si>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</si>
  <si>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</si>
  <si>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</si>
  <si>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</si>
  <si>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</si>
  <si>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</si>
  <si>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</si>
  <si>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</si>
  <si>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</si>
  <si>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</si>
  <si>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</si>
  <si>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</si>
  <si>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</si>
  <si>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</si>
  <si>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</si>
  <si>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</si>
  <si>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</si>
  <si>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103年2月來臺旅客人次及成長率－按居住地分
Table 1-2 Visitor Arrivals by Residence,
February,2014</t>
  </si>
  <si>
    <t>103年2月 Feb.., 2014</t>
  </si>
  <si>
    <t>102年2月 Feb..,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</si>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</sst>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91294.0</v>
      </c>
      <c r="E4" s="5" t="n">
        <v>82866.0</v>
      </c>
      <c r="F4" s="6" t="n">
        <v>8428.0</v>
      </c>
      <c r="G4" s="5" t="n">
        <f>H4+I4</f>
        <v>83787.0</v>
      </c>
      <c r="H4" s="5" t="n">
        <v>74809.0</v>
      </c>
      <c r="I4" s="6" t="n">
        <v>8978.0</v>
      </c>
      <c r="J4" s="7" t="n">
        <f>IF(G4=0,"-",((D4/G4)-1)*100)</f>
        <v>8.959623807989313</v>
      </c>
      <c r="K4" s="7" t="n">
        <f>IF(H4=0,"-",((E4/H4)-1)*100)</f>
        <v>10.770094507345362</v>
      </c>
      <c r="L4" s="7" t="n">
        <f>IF(I4=0,"-",((F4/I4)-1)*100)</f>
        <v>-6.126085987970598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305390.0</v>
      </c>
      <c r="E5" s="5" t="n">
        <v>302823.0</v>
      </c>
      <c r="F5" s="6" t="n">
        <v>2567.0</v>
      </c>
      <c r="G5" s="5" t="n">
        <f ref="G5:G48" si="1" t="shared">H5+I5</f>
        <v>216021.0</v>
      </c>
      <c r="H5" s="5" t="n">
        <v>213104.0</v>
      </c>
      <c r="I5" s="6" t="n">
        <v>2917.0</v>
      </c>
      <c r="J5" s="7" t="n">
        <f ref="J5:L49" si="2" t="shared">IF(G5=0,"-",((D5/G5)-1)*100)</f>
        <v>41.37051490364363</v>
      </c>
      <c r="K5" s="7" t="n">
        <f si="2" t="shared"/>
        <v>42.101039867857935</v>
      </c>
      <c r="L5" s="7" t="n">
        <f si="2" t="shared"/>
        <v>-11.998628728145356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136654.0</v>
      </c>
      <c r="E6" s="5" t="n">
        <v>78.0</v>
      </c>
      <c r="F6" s="6" t="n">
        <v>136576.0</v>
      </c>
      <c r="G6" s="5" t="n">
        <f si="1" t="shared"/>
        <v>103581.0</v>
      </c>
      <c r="H6" s="5" t="n">
        <v>128.0</v>
      </c>
      <c r="I6" s="6" t="n">
        <v>103453.0</v>
      </c>
      <c r="J6" s="7" t="n">
        <f si="2" t="shared"/>
        <v>31.929600988598295</v>
      </c>
      <c r="K6" s="7" t="n">
        <f si="2" t="shared"/>
        <v>-39.0625</v>
      </c>
      <c r="L6" s="7" t="n">
        <f si="2" t="shared"/>
        <v>32.01743787033726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49583.0</v>
      </c>
      <c r="E7" s="5" t="n">
        <v>288.0</v>
      </c>
      <c r="F7" s="6" t="n">
        <v>49295.0</v>
      </c>
      <c r="G7" s="5" t="n">
        <f si="1" t="shared"/>
        <v>24129.0</v>
      </c>
      <c r="H7" s="5" t="n">
        <v>369.0</v>
      </c>
      <c r="I7" s="6" t="n">
        <v>23760.0</v>
      </c>
      <c r="J7" s="7" t="n">
        <f si="2" t="shared"/>
        <v>105.49131750176137</v>
      </c>
      <c r="K7" s="7" t="n">
        <f si="2" t="shared"/>
        <v>-21.95121951219512</v>
      </c>
      <c r="L7" s="7" t="n">
        <f si="2" t="shared"/>
        <v>107.47053872053871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2144.0</v>
      </c>
      <c r="E8" s="5" t="n">
        <v>1.0</v>
      </c>
      <c r="F8" s="6" t="n">
        <v>2143.0</v>
      </c>
      <c r="G8" s="5" t="n">
        <f si="1" t="shared"/>
        <v>1513.0</v>
      </c>
      <c r="H8" s="5" t="n">
        <v>3.0</v>
      </c>
      <c r="I8" s="6" t="n">
        <v>1510.0</v>
      </c>
      <c r="J8" s="7" t="n">
        <f si="2" t="shared"/>
        <v>41.70522141440847</v>
      </c>
      <c r="K8" s="7" t="n">
        <f si="2" t="shared"/>
        <v>-66.66666666666667</v>
      </c>
      <c r="L8" s="7" t="n">
        <f si="2" t="shared"/>
        <v>41.920529801324506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1079.0</v>
      </c>
      <c r="E9" s="5" t="n">
        <v>4.0</v>
      </c>
      <c r="F9" s="6" t="n">
        <v>1075.0</v>
      </c>
      <c r="G9" s="5" t="n">
        <f si="1" t="shared"/>
        <v>651.0</v>
      </c>
      <c r="H9" s="5" t="n">
        <v>4.0</v>
      </c>
      <c r="I9" s="6" t="n">
        <v>647.0</v>
      </c>
      <c r="J9" s="7" t="n">
        <f si="2" t="shared"/>
        <v>65.74500768049154</v>
      </c>
      <c r="K9" s="7" t="n">
        <f si="2" t="shared"/>
        <v>0.0</v>
      </c>
      <c r="L9" s="7" t="n">
        <f si="2" t="shared"/>
        <v>66.15146831530139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38263.0</v>
      </c>
      <c r="E10" s="5" t="n">
        <v>70.0</v>
      </c>
      <c r="F10" s="6" t="n">
        <v>38193.0</v>
      </c>
      <c r="G10" s="5" t="n">
        <f si="1" t="shared"/>
        <v>29064.0</v>
      </c>
      <c r="H10" s="5" t="n">
        <v>90.0</v>
      </c>
      <c r="I10" s="6" t="n">
        <v>28974.0</v>
      </c>
      <c r="J10" s="7" t="n">
        <f si="2" t="shared"/>
        <v>31.65083952656207</v>
      </c>
      <c r="K10" s="7" t="n">
        <f si="2" t="shared"/>
        <v>-22.22222222222222</v>
      </c>
      <c r="L10" s="7" t="n">
        <f si="2" t="shared"/>
        <v>31.818181818181813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21293.0</v>
      </c>
      <c r="E11" s="5" t="n">
        <v>13.0</v>
      </c>
      <c r="F11" s="6" t="n">
        <v>21280.0</v>
      </c>
      <c r="G11" s="5" t="n">
        <f si="1" t="shared"/>
        <v>16931.0</v>
      </c>
      <c r="H11" s="5" t="n">
        <v>45.0</v>
      </c>
      <c r="I11" s="6" t="n">
        <v>16886.0</v>
      </c>
      <c r="J11" s="7" t="n">
        <f si="2" t="shared"/>
        <v>25.763392593467604</v>
      </c>
      <c r="K11" s="7" t="n">
        <f si="2" t="shared"/>
        <v>-71.11111111111111</v>
      </c>
      <c r="L11" s="7" t="n">
        <f si="2" t="shared"/>
        <v>26.02155631884402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14280.0</v>
      </c>
      <c r="E12" s="5" t="n">
        <v>31.0</v>
      </c>
      <c r="F12" s="6" t="n">
        <v>14249.0</v>
      </c>
      <c r="G12" s="5" t="n">
        <f si="1" t="shared"/>
        <v>12331.0</v>
      </c>
      <c r="H12" s="5" t="n">
        <v>36.0</v>
      </c>
      <c r="I12" s="6" t="n">
        <v>12295.0</v>
      </c>
      <c r="J12" s="7" t="n">
        <f si="2" t="shared"/>
        <v>15.805692968940077</v>
      </c>
      <c r="K12" s="7" t="n">
        <f si="2" t="shared"/>
        <v>-13.888888888888884</v>
      </c>
      <c r="L12" s="7" t="n">
        <f si="2" t="shared"/>
        <v>15.8926392842619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9775.0</v>
      </c>
      <c r="E13" s="5" t="n">
        <v>158.0</v>
      </c>
      <c r="F13" s="6" t="n">
        <v>9617.0</v>
      </c>
      <c r="G13" s="5" t="n">
        <f si="1" t="shared"/>
        <v>7255.0</v>
      </c>
      <c r="H13" s="5" t="n">
        <v>165.0</v>
      </c>
      <c r="I13" s="6" t="n">
        <v>7090.0</v>
      </c>
      <c r="J13" s="7" t="n">
        <f si="2" t="shared"/>
        <v>34.73466574776016</v>
      </c>
      <c r="K13" s="7" t="n">
        <f si="2" t="shared"/>
        <v>-4.2424242424242475</v>
      </c>
      <c r="L13" s="7" t="n">
        <f si="2" t="shared"/>
        <v>35.64174894217207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7674.0</v>
      </c>
      <c r="E14" s="5" t="n">
        <v>40.0</v>
      </c>
      <c r="F14" s="6" t="n">
        <v>7634.0</v>
      </c>
      <c r="G14" s="5" t="n">
        <f si="1" t="shared"/>
        <v>6844.0</v>
      </c>
      <c r="H14" s="5" t="n">
        <v>56.0</v>
      </c>
      <c r="I14" s="6" t="n">
        <v>6788.0</v>
      </c>
      <c r="J14" s="7" t="n">
        <f si="2" t="shared"/>
        <v>12.127410870835774</v>
      </c>
      <c r="K14" s="7" t="n">
        <f si="2" t="shared"/>
        <v>-28.57142857142857</v>
      </c>
      <c r="L14" s="7" t="n">
        <f si="2" t="shared"/>
        <v>12.463170300530347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13736.0</v>
      </c>
      <c r="E15" s="5" t="n">
        <v>332.0</v>
      </c>
      <c r="F15" s="6" t="n">
        <v>13404.0</v>
      </c>
      <c r="G15" s="5" t="n">
        <f si="1" t="shared"/>
        <v>9566.0</v>
      </c>
      <c r="H15" s="5" t="n">
        <v>276.0</v>
      </c>
      <c r="I15" s="6" t="n">
        <v>9290.0</v>
      </c>
      <c r="J15" s="7" t="n">
        <f si="2" t="shared"/>
        <v>43.59188793644155</v>
      </c>
      <c r="K15" s="7" t="n">
        <f si="2" t="shared"/>
        <v>20.28985507246377</v>
      </c>
      <c r="L15" s="7" t="n">
        <f si="2" t="shared"/>
        <v>44.28417653390744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747.0</v>
      </c>
      <c r="E16" s="5" t="n">
        <f si="3" t="shared"/>
        <v>67.0</v>
      </c>
      <c r="F16" s="5" t="n">
        <f si="3" t="shared"/>
        <v>680.0</v>
      </c>
      <c r="G16" s="5" t="n">
        <f si="3" t="shared"/>
        <v>685.0</v>
      </c>
      <c r="H16" s="5" t="n">
        <f si="3" t="shared"/>
        <v>70.0</v>
      </c>
      <c r="I16" s="5" t="n">
        <f si="3" t="shared"/>
        <v>615.0</v>
      </c>
      <c r="J16" s="7" t="n">
        <f si="2" t="shared"/>
        <v>9.051094890510946</v>
      </c>
      <c r="K16" s="7" t="n">
        <f si="2" t="shared"/>
        <v>-4.285714285714281</v>
      </c>
      <c r="L16" s="7" t="n">
        <f si="2" t="shared"/>
        <v>10.569105691056912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105768.0</v>
      </c>
      <c r="E17" s="5" t="n">
        <v>711.0</v>
      </c>
      <c r="F17" s="6" t="n">
        <v>105057.0</v>
      </c>
      <c r="G17" s="5" t="n">
        <f si="1" t="shared"/>
        <v>82676.0</v>
      </c>
      <c r="H17" s="5" t="n">
        <v>738.0</v>
      </c>
      <c r="I17" s="6" t="n">
        <v>81938.0</v>
      </c>
      <c r="J17" s="7" t="n">
        <f si="2" t="shared"/>
        <v>27.930717499637137</v>
      </c>
      <c r="K17" s="7" t="n">
        <f si="2" t="shared"/>
        <v>-3.658536585365857</v>
      </c>
      <c r="L17" s="7" t="n">
        <f si="2" t="shared"/>
        <v>28.215235910078352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857.0</v>
      </c>
      <c r="E18" s="5" t="n">
        <f si="4" t="shared"/>
        <v>3.0</v>
      </c>
      <c r="F18" s="5" t="n">
        <f si="4" t="shared"/>
        <v>854.0</v>
      </c>
      <c r="G18" s="5" t="n">
        <f si="4" t="shared"/>
        <v>863.0</v>
      </c>
      <c r="H18" s="5" t="n">
        <f si="4" t="shared"/>
        <v>4.0</v>
      </c>
      <c r="I18" s="5" t="n">
        <f si="4" t="shared"/>
        <v>859.0</v>
      </c>
      <c r="J18" s="7" t="n">
        <f si="2" t="shared"/>
        <v>-0.6952491309385911</v>
      </c>
      <c r="K18" s="7" t="n">
        <f si="2" t="shared"/>
        <v>-25.0</v>
      </c>
      <c r="L18" s="7" t="n">
        <f si="2" t="shared"/>
        <v>-0.5820721769499437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692769.0</v>
      </c>
      <c r="E19" s="5" t="n">
        <v>386774.0</v>
      </c>
      <c r="F19" s="6" t="n">
        <v>305995.0</v>
      </c>
      <c r="G19" s="5" t="n">
        <f si="1" t="shared"/>
        <v>513221.0</v>
      </c>
      <c r="H19" s="5" t="n">
        <v>289159.0</v>
      </c>
      <c r="I19" s="6" t="n">
        <v>224062.0</v>
      </c>
      <c r="J19" s="7" t="n">
        <f si="2" t="shared"/>
        <v>34.984538824405085</v>
      </c>
      <c r="K19" s="7" t="n">
        <f si="2" t="shared"/>
        <v>33.758243734416006</v>
      </c>
      <c r="L19" s="7" t="n">
        <f si="2" t="shared"/>
        <v>36.567110888950374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6200.0</v>
      </c>
      <c r="E20" s="5" t="n">
        <v>19.0</v>
      </c>
      <c r="F20" s="6" t="n">
        <v>6181.0</v>
      </c>
      <c r="G20" s="5" t="n">
        <f si="1" t="shared"/>
        <v>5429.0</v>
      </c>
      <c r="H20" s="5" t="n">
        <v>40.0</v>
      </c>
      <c r="I20" s="6" t="n">
        <v>5389.0</v>
      </c>
      <c r="J20" s="7" t="n">
        <f si="2" t="shared"/>
        <v>14.201510407073137</v>
      </c>
      <c r="K20" s="7" t="n">
        <f si="2" t="shared"/>
        <v>-52.5</v>
      </c>
      <c r="L20" s="7" t="n">
        <f si="2" t="shared"/>
        <v>14.696604193727957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29960.0</v>
      </c>
      <c r="E21" s="5" t="n">
        <v>245.0</v>
      </c>
      <c r="F21" s="6" t="n">
        <v>29715.0</v>
      </c>
      <c r="G21" s="5" t="n">
        <f si="1" t="shared"/>
        <v>27707.0</v>
      </c>
      <c r="H21" s="5" t="n">
        <v>308.0</v>
      </c>
      <c r="I21" s="6" t="n">
        <v>27399.0</v>
      </c>
      <c r="J21" s="7" t="n">
        <f si="2" t="shared"/>
        <v>8.131519110694052</v>
      </c>
      <c r="K21" s="7" t="n">
        <f si="2" t="shared"/>
        <v>-20.45454545454546</v>
      </c>
      <c r="L21" s="7" t="n">
        <f si="2" t="shared"/>
        <v>8.452863243184062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140.0</v>
      </c>
      <c r="E22" s="5" t="n">
        <v>1.0</v>
      </c>
      <c r="F22" s="6" t="n">
        <v>139.0</v>
      </c>
      <c r="G22" s="5" t="n">
        <f si="1" t="shared"/>
        <v>120.0</v>
      </c>
      <c r="H22" s="5" t="n">
        <v>0.0</v>
      </c>
      <c r="I22" s="6" t="n">
        <v>120.0</v>
      </c>
      <c r="J22" s="7" t="n">
        <f si="2" t="shared"/>
        <v>16.666666666666675</v>
      </c>
      <c r="K22" s="7" t="str">
        <f si="2" t="shared"/>
        <v>-</v>
      </c>
      <c r="L22" s="7" t="n">
        <f si="2" t="shared"/>
        <v>15.833333333333343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279.0</v>
      </c>
      <c r="E23" s="5" t="n">
        <v>23.0</v>
      </c>
      <c r="F23" s="6" t="n">
        <v>256.0</v>
      </c>
      <c r="G23" s="5" t="n">
        <f si="1" t="shared"/>
        <v>220.0</v>
      </c>
      <c r="H23" s="5" t="n">
        <v>21.0</v>
      </c>
      <c r="I23" s="6" t="n">
        <v>199.0</v>
      </c>
      <c r="J23" s="7" t="n">
        <f si="2" t="shared"/>
        <v>26.818181818181806</v>
      </c>
      <c r="K23" s="7" t="n">
        <f si="2" t="shared"/>
        <v>9.523809523809534</v>
      </c>
      <c r="L23" s="7" t="n">
        <f si="2" t="shared"/>
        <v>28.643216080402013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101.0</v>
      </c>
      <c r="E24" s="5" t="n">
        <v>13.0</v>
      </c>
      <c r="F24" s="6" t="n">
        <v>88.0</v>
      </c>
      <c r="G24" s="5" t="n">
        <f si="1" t="shared"/>
        <v>70.0</v>
      </c>
      <c r="H24" s="5" t="n">
        <v>16.0</v>
      </c>
      <c r="I24" s="6" t="n">
        <v>54.0</v>
      </c>
      <c r="J24" s="7" t="n">
        <f si="2" t="shared"/>
        <v>44.285714285714285</v>
      </c>
      <c r="K24" s="7" t="n">
        <f si="2" t="shared"/>
        <v>-18.75</v>
      </c>
      <c r="L24" s="7" t="n">
        <f si="2" t="shared"/>
        <v>62.962962962962955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815.0</v>
      </c>
      <c r="E25" s="5" t="n">
        <f si="5" t="shared"/>
        <v>22.0</v>
      </c>
      <c r="F25" s="5" t="n">
        <f si="5" t="shared"/>
        <v>793.0</v>
      </c>
      <c r="G25" s="5" t="n">
        <f si="5" t="shared"/>
        <v>837.0</v>
      </c>
      <c r="H25" s="5" t="n">
        <f si="5" t="shared"/>
        <v>29.0</v>
      </c>
      <c r="I25" s="5" t="n">
        <f si="5" t="shared"/>
        <v>808.0</v>
      </c>
      <c r="J25" s="7" t="n">
        <f si="2" t="shared"/>
        <v>-2.628434886499398</v>
      </c>
      <c r="K25" s="7" t="n">
        <f si="2" t="shared"/>
        <v>-24.13793103448276</v>
      </c>
      <c r="L25" s="7" t="n">
        <f si="2" t="shared"/>
        <v>-1.856435643564358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37495.0</v>
      </c>
      <c r="E26" s="5" t="n">
        <v>323.0</v>
      </c>
      <c r="F26" s="6" t="n">
        <v>37172.0</v>
      </c>
      <c r="G26" s="5" t="n">
        <f si="1" t="shared"/>
        <v>34383.0</v>
      </c>
      <c r="H26" s="5" t="n">
        <v>414.0</v>
      </c>
      <c r="I26" s="6" t="n">
        <v>33969.0</v>
      </c>
      <c r="J26" s="7" t="n">
        <f si="2" t="shared"/>
        <v>9.05098449815316</v>
      </c>
      <c r="K26" s="7" t="n">
        <f si="2" t="shared"/>
        <v>-21.980676328502412</v>
      </c>
      <c r="L26" s="7" t="n">
        <f si="2" t="shared"/>
        <v>9.429185433777864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360.0</v>
      </c>
      <c r="E27" s="5" t="n">
        <v>0.0</v>
      </c>
      <c r="F27" s="6" t="n">
        <v>360.0</v>
      </c>
      <c r="G27" s="5" t="n">
        <f si="1" t="shared"/>
        <v>269.0</v>
      </c>
      <c r="H27" s="5" t="n">
        <v>0.0</v>
      </c>
      <c r="I27" s="6" t="n">
        <v>269.0</v>
      </c>
      <c r="J27" s="7" t="n">
        <f si="2" t="shared"/>
        <v>33.82899628252789</v>
      </c>
      <c r="K27" s="7" t="str">
        <f si="2" t="shared"/>
        <v>-</v>
      </c>
      <c r="L27" s="7" t="n">
        <f si="2" t="shared"/>
        <v>33.82899628252789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3041.0</v>
      </c>
      <c r="E28" s="5" t="n">
        <v>7.0</v>
      </c>
      <c r="F28" s="6" t="n">
        <v>3034.0</v>
      </c>
      <c r="G28" s="5" t="n">
        <f si="1" t="shared"/>
        <v>2479.0</v>
      </c>
      <c r="H28" s="5" t="n">
        <v>8.0</v>
      </c>
      <c r="I28" s="6" t="n">
        <v>2471.0</v>
      </c>
      <c r="J28" s="7" t="n">
        <f si="2" t="shared"/>
        <v>22.670431625655496</v>
      </c>
      <c r="K28" s="7" t="n">
        <f si="2" t="shared"/>
        <v>-12.5</v>
      </c>
      <c r="L28" s="7" t="n">
        <f si="2" t="shared"/>
        <v>22.784297855119394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4194.0</v>
      </c>
      <c r="E29" s="5" t="n">
        <v>4.0</v>
      </c>
      <c r="F29" s="6" t="n">
        <v>4190.0</v>
      </c>
      <c r="G29" s="5" t="n">
        <f si="1" t="shared"/>
        <v>2911.0</v>
      </c>
      <c r="H29" s="5" t="n">
        <v>14.0</v>
      </c>
      <c r="I29" s="6" t="n">
        <v>2897.0</v>
      </c>
      <c r="J29" s="7" t="n">
        <f si="2" t="shared"/>
        <v>44.074201305393345</v>
      </c>
      <c r="K29" s="7" t="n">
        <f si="2" t="shared"/>
        <v>-71.42857142857143</v>
      </c>
      <c r="L29" s="7" t="n">
        <f si="2" t="shared"/>
        <v>44.632378322402474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1041.0</v>
      </c>
      <c r="E30" s="5" t="n">
        <v>0.0</v>
      </c>
      <c r="F30" s="6" t="n">
        <v>1041.0</v>
      </c>
      <c r="G30" s="5" t="n">
        <f si="1" t="shared"/>
        <v>751.0</v>
      </c>
      <c r="H30" s="5" t="n">
        <v>0.0</v>
      </c>
      <c r="I30" s="6" t="n">
        <v>751.0</v>
      </c>
      <c r="J30" s="7" t="n">
        <f si="2" t="shared"/>
        <v>38.615179760319585</v>
      </c>
      <c r="K30" s="7" t="str">
        <f si="2" t="shared"/>
        <v>-</v>
      </c>
      <c r="L30" s="7" t="n">
        <f si="2" t="shared"/>
        <v>38.615179760319585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1489.0</v>
      </c>
      <c r="E31" s="5" t="n">
        <v>1.0</v>
      </c>
      <c r="F31" s="6" t="n">
        <v>1488.0</v>
      </c>
      <c r="G31" s="5" t="n">
        <f si="1" t="shared"/>
        <v>1158.0</v>
      </c>
      <c r="H31" s="5" t="n">
        <v>3.0</v>
      </c>
      <c r="I31" s="6" t="n">
        <v>1155.0</v>
      </c>
      <c r="J31" s="7" t="n">
        <f si="2" t="shared"/>
        <v>28.583765112262526</v>
      </c>
      <c r="K31" s="7" t="n">
        <f si="2" t="shared"/>
        <v>-66.66666666666667</v>
      </c>
      <c r="L31" s="7" t="n">
        <f si="2" t="shared"/>
        <v>28.83116883116883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636.0</v>
      </c>
      <c r="E32" s="5" t="n">
        <v>3.0</v>
      </c>
      <c r="F32" s="6" t="n">
        <v>633.0</v>
      </c>
      <c r="G32" s="5" t="n">
        <f si="1" t="shared"/>
        <v>529.0</v>
      </c>
      <c r="H32" s="5" t="n">
        <v>5.0</v>
      </c>
      <c r="I32" s="6" t="n">
        <v>524.0</v>
      </c>
      <c r="J32" s="7" t="n">
        <f si="2" t="shared"/>
        <v>20.22684310018903</v>
      </c>
      <c r="K32" s="7" t="n">
        <f si="2" t="shared"/>
        <v>-40.0</v>
      </c>
      <c r="L32" s="7" t="n">
        <f si="2" t="shared"/>
        <v>20.801526717557262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597.0</v>
      </c>
      <c r="E33" s="5" t="n">
        <v>1.0</v>
      </c>
      <c r="F33" s="6" t="n">
        <v>596.0</v>
      </c>
      <c r="G33" s="5" t="n">
        <f si="1" t="shared"/>
        <v>424.0</v>
      </c>
      <c r="H33" s="5" t="n">
        <v>5.0</v>
      </c>
      <c r="I33" s="6" t="n">
        <v>419.0</v>
      </c>
      <c r="J33" s="7" t="n">
        <f si="2" t="shared"/>
        <v>40.80188679245283</v>
      </c>
      <c r="K33" s="7" t="n">
        <f si="2" t="shared"/>
        <v>-80.0</v>
      </c>
      <c r="L33" s="7" t="n">
        <f si="2" t="shared"/>
        <v>42.243436754176614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5195.0</v>
      </c>
      <c r="E34" s="5" t="n">
        <v>5.0</v>
      </c>
      <c r="F34" s="6" t="n">
        <v>5190.0</v>
      </c>
      <c r="G34" s="5" t="n">
        <f si="1" t="shared"/>
        <v>2968.0</v>
      </c>
      <c r="H34" s="5" t="n">
        <v>8.0</v>
      </c>
      <c r="I34" s="6" t="n">
        <v>2960.0</v>
      </c>
      <c r="J34" s="7" t="n">
        <f si="2" t="shared"/>
        <v>75.03369272237197</v>
      </c>
      <c r="K34" s="7" t="n">
        <f si="2" t="shared"/>
        <v>-37.5</v>
      </c>
      <c r="L34" s="7" t="n">
        <f si="2" t="shared"/>
        <v>75.33783783783782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569.0</v>
      </c>
      <c r="E35" s="5" t="n">
        <v>0.0</v>
      </c>
      <c r="F35" s="6" t="n">
        <v>569.0</v>
      </c>
      <c r="G35" s="5" t="n">
        <f si="1" t="shared"/>
        <v>373.0</v>
      </c>
      <c r="H35" s="5" t="n">
        <v>3.0</v>
      </c>
      <c r="I35" s="6" t="n">
        <v>370.0</v>
      </c>
      <c r="J35" s="7" t="n">
        <f si="2" t="shared"/>
        <v>52.54691689008042</v>
      </c>
      <c r="K35" s="7" t="n">
        <f si="2" t="shared"/>
        <v>-100.0</v>
      </c>
      <c r="L35" s="7" t="n">
        <f si="2" t="shared"/>
        <v>53.78378378378379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113.0</v>
      </c>
      <c r="E36" s="5" t="n">
        <v>0.0</v>
      </c>
      <c r="F36" s="6" t="n">
        <v>113.0</v>
      </c>
      <c r="G36" s="5" t="n">
        <f si="1" t="shared"/>
        <v>89.0</v>
      </c>
      <c r="H36" s="5" t="n">
        <v>0.0</v>
      </c>
      <c r="I36" s="6" t="n">
        <v>89.0</v>
      </c>
      <c r="J36" s="7" t="n">
        <f si="2" t="shared"/>
        <v>26.96629213483146</v>
      </c>
      <c r="K36" s="7" t="str">
        <f si="2" t="shared"/>
        <v>-</v>
      </c>
      <c r="L36" s="7" t="n">
        <f si="2" t="shared"/>
        <v>26.96629213483146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586.0</v>
      </c>
      <c r="E37" s="5" t="n">
        <v>0.0</v>
      </c>
      <c r="F37" s="6" t="n">
        <v>586.0</v>
      </c>
      <c r="G37" s="5" t="n">
        <f si="1" t="shared"/>
        <v>402.0</v>
      </c>
      <c r="H37" s="5" t="n">
        <v>0.0</v>
      </c>
      <c r="I37" s="6" t="n">
        <v>402.0</v>
      </c>
      <c r="J37" s="7" t="n">
        <f si="2" t="shared"/>
        <v>45.771144278606954</v>
      </c>
      <c r="K37" s="7" t="str">
        <f si="2" t="shared"/>
        <v>-</v>
      </c>
      <c r="L37" s="7" t="n">
        <f si="2" t="shared"/>
        <v>45.771144278606954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473.0</v>
      </c>
      <c r="E38" s="5" t="n">
        <v>0.0</v>
      </c>
      <c r="F38" s="6" t="n">
        <v>473.0</v>
      </c>
      <c r="G38" s="5" t="n">
        <f si="1" t="shared"/>
        <v>394.0</v>
      </c>
      <c r="H38" s="5" t="n">
        <v>0.0</v>
      </c>
      <c r="I38" s="6" t="n">
        <v>394.0</v>
      </c>
      <c r="J38" s="7" t="n">
        <f si="2" t="shared"/>
        <v>20.050761421319805</v>
      </c>
      <c r="K38" s="7" t="str">
        <f si="2" t="shared"/>
        <v>-</v>
      </c>
      <c r="L38" s="7" t="n">
        <f si="2" t="shared"/>
        <v>20.050761421319805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2640.0</v>
      </c>
      <c r="E39" s="5" t="n">
        <f si="6" t="shared"/>
        <v>0.0</v>
      </c>
      <c r="F39" s="5" t="n">
        <f si="6" t="shared"/>
        <v>2640.0</v>
      </c>
      <c r="G39" s="5" t="n">
        <f si="6" t="shared"/>
        <v>1906.0</v>
      </c>
      <c r="H39" s="5" t="n">
        <f si="6" t="shared"/>
        <v>4.0</v>
      </c>
      <c r="I39" s="5" t="n">
        <f si="6" t="shared"/>
        <v>1902.0</v>
      </c>
      <c r="J39" s="7" t="n">
        <f si="2" t="shared"/>
        <v>38.50996852046169</v>
      </c>
      <c r="K39" s="7" t="n">
        <f si="2" t="shared"/>
        <v>-100.0</v>
      </c>
      <c r="L39" s="7" t="n">
        <f si="2" t="shared"/>
        <v>38.801261829653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20934.0</v>
      </c>
      <c r="E40" s="5" t="n">
        <v>21.0</v>
      </c>
      <c r="F40" s="6" t="n">
        <v>20913.0</v>
      </c>
      <c r="G40" s="5" t="n">
        <f si="1" t="shared"/>
        <v>14653.0</v>
      </c>
      <c r="H40" s="5" t="n">
        <v>50.0</v>
      </c>
      <c r="I40" s="6" t="n">
        <v>14603.0</v>
      </c>
      <c r="J40" s="7" t="n">
        <f si="2" t="shared"/>
        <v>42.86494233262812</v>
      </c>
      <c r="K40" s="7" t="n">
        <f si="2" t="shared"/>
        <v>-58.00000000000001</v>
      </c>
      <c r="L40" s="7" t="n">
        <f si="2" t="shared"/>
        <v>43.21029925357802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5113.0</v>
      </c>
      <c r="E41" s="5" t="n">
        <v>23.0</v>
      </c>
      <c r="F41" s="6" t="n">
        <v>5090.0</v>
      </c>
      <c r="G41" s="5" t="n">
        <f si="1" t="shared"/>
        <v>4170.0</v>
      </c>
      <c r="H41" s="5" t="n">
        <v>24.0</v>
      </c>
      <c r="I41" s="6" t="n">
        <v>4146.0</v>
      </c>
      <c r="J41" s="7" t="n">
        <f si="2" t="shared"/>
        <v>22.61390887290169</v>
      </c>
      <c r="K41" s="7" t="n">
        <f si="2" t="shared"/>
        <v>-4.1666666666666625</v>
      </c>
      <c r="L41" s="7" t="n">
        <f si="2" t="shared"/>
        <v>22.768933912204538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827.0</v>
      </c>
      <c r="E42" s="5" t="n">
        <v>0.0</v>
      </c>
      <c r="F42" s="6" t="n">
        <v>827.0</v>
      </c>
      <c r="G42" s="5" t="n">
        <f si="1" t="shared"/>
        <v>768.0</v>
      </c>
      <c r="H42" s="5" t="n">
        <v>4.0</v>
      </c>
      <c r="I42" s="6" t="n">
        <v>764.0</v>
      </c>
      <c r="J42" s="7" t="n">
        <f si="2" t="shared"/>
        <v>7.682291666666674</v>
      </c>
      <c r="K42" s="7" t="n">
        <f si="2" t="shared"/>
        <v>-100.0</v>
      </c>
      <c r="L42" s="7" t="n">
        <f si="2" t="shared"/>
        <v>8.246073298429323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128.0</v>
      </c>
      <c r="E43" s="5" t="n">
        <f si="7" t="shared"/>
        <v>1.0</v>
      </c>
      <c r="F43" s="5" t="n">
        <f si="7" t="shared"/>
        <v>127.0</v>
      </c>
      <c r="G43" s="5" t="n">
        <f si="7" t="shared"/>
        <v>54.0</v>
      </c>
      <c r="H43" s="5" t="n">
        <f si="7" t="shared"/>
        <v>1.0</v>
      </c>
      <c r="I43" s="5" t="n">
        <f si="7" t="shared"/>
        <v>53.0</v>
      </c>
      <c r="J43" s="7" t="n">
        <f si="2" t="shared"/>
        <v>137.037037037037</v>
      </c>
      <c r="K43" s="7" t="n">
        <f si="2" t="shared"/>
        <v>0.0</v>
      </c>
      <c r="L43" s="7" t="n">
        <f si="2" t="shared"/>
        <v>139.62264150943398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6068.0</v>
      </c>
      <c r="E44" s="5" t="n">
        <v>24.0</v>
      </c>
      <c r="F44" s="6" t="n">
        <v>6044.0</v>
      </c>
      <c r="G44" s="5" t="n">
        <f si="1" t="shared"/>
        <v>4992.0</v>
      </c>
      <c r="H44" s="5" t="n">
        <v>29.0</v>
      </c>
      <c r="I44" s="6" t="n">
        <v>4963.0</v>
      </c>
      <c r="J44" s="7" t="n">
        <f si="2" t="shared"/>
        <v>21.554487179487182</v>
      </c>
      <c r="K44" s="7" t="n">
        <f si="2" t="shared"/>
        <v>-17.24137931034483</v>
      </c>
      <c r="L44" s="7" t="n">
        <f si="2" t="shared"/>
        <v>21.781180737457184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488.0</v>
      </c>
      <c r="E45" s="5" t="n">
        <v>6.0</v>
      </c>
      <c r="F45" s="6" t="n">
        <v>482.0</v>
      </c>
      <c r="G45" s="5" t="n">
        <f si="1" t="shared"/>
        <v>457.0</v>
      </c>
      <c r="H45" s="5" t="n">
        <v>4.0</v>
      </c>
      <c r="I45" s="6" t="n">
        <v>453.0</v>
      </c>
      <c r="J45" s="7" t="n">
        <f si="2" t="shared"/>
        <v>6.783369803063466</v>
      </c>
      <c r="K45" s="7" t="n">
        <f si="2" t="shared"/>
        <v>50.0</v>
      </c>
      <c r="L45" s="7" t="n">
        <f si="2" t="shared"/>
        <v>6.4017660044150215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353.0</v>
      </c>
      <c r="E46" s="5" t="n">
        <f si="8" t="shared"/>
        <v>2.0</v>
      </c>
      <c r="F46" s="5" t="n">
        <f si="8" t="shared"/>
        <v>351.0</v>
      </c>
      <c r="G46" s="5" t="n">
        <f si="8" t="shared"/>
        <v>233.0</v>
      </c>
      <c r="H46" s="5" t="n">
        <f si="8" t="shared"/>
        <v>3.0</v>
      </c>
      <c r="I46" s="5" t="n">
        <f si="8" t="shared"/>
        <v>230.0</v>
      </c>
      <c r="J46" s="7" t="n">
        <f si="2" t="shared"/>
        <v>51.50214592274678</v>
      </c>
      <c r="K46" s="7" t="n">
        <f si="2" t="shared"/>
        <v>-33.333333333333336</v>
      </c>
      <c r="L46" s="7" t="n">
        <f si="2" t="shared"/>
        <v>52.60869565217392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841.0</v>
      </c>
      <c r="E47" s="5" t="n">
        <v>8.0</v>
      </c>
      <c r="F47" s="6" t="n">
        <v>833.0</v>
      </c>
      <c r="G47" s="5" t="n">
        <f si="1" t="shared"/>
        <v>690.0</v>
      </c>
      <c r="H47" s="5" t="n">
        <v>7.0</v>
      </c>
      <c r="I47" s="6" t="n">
        <v>683.0</v>
      </c>
      <c r="J47" s="7" t="n">
        <f si="2" t="shared"/>
        <v>21.884057971014492</v>
      </c>
      <c r="K47" s="7" t="n">
        <f si="2" t="shared"/>
        <v>14.28571428571428</v>
      </c>
      <c r="L47" s="7" t="n">
        <f si="2" t="shared"/>
        <v>21.9619326500732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72.0</v>
      </c>
      <c r="E48" s="5" t="n">
        <v>44.0</v>
      </c>
      <c r="F48" s="12" t="n">
        <v>28.0</v>
      </c>
      <c r="G48" s="5" t="n">
        <f si="1" t="shared"/>
        <v>4217.0</v>
      </c>
      <c r="H48" s="13" t="n">
        <v>108.0</v>
      </c>
      <c r="I48" s="12" t="n">
        <v>4109.0</v>
      </c>
      <c r="J48" s="14" t="n">
        <f si="2" t="shared"/>
        <v>-98.29262508892577</v>
      </c>
      <c r="K48" s="14" t="n">
        <f si="2" t="shared"/>
        <v>-59.25925925925925</v>
      </c>
      <c r="L48" s="14" t="n">
        <f si="2" t="shared"/>
        <v>-99.31856899488926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758179.0</v>
      </c>
      <c r="E49" s="5" t="n">
        <f ref="E49:I49" si="9" t="shared">E19+E26+E40+E44+E47+E48</f>
        <v>387194.0</v>
      </c>
      <c r="F49" s="5" t="n">
        <f si="9" t="shared"/>
        <v>370985.0</v>
      </c>
      <c r="G49" s="5" t="n">
        <f si="9" t="shared"/>
        <v>572156.0</v>
      </c>
      <c r="H49" s="5" t="n">
        <f si="9" t="shared"/>
        <v>289767.0</v>
      </c>
      <c r="I49" s="5" t="n">
        <f si="9" t="shared"/>
        <v>282389.0</v>
      </c>
      <c r="J49" s="7" t="n">
        <f si="2" t="shared"/>
        <v>32.512636413845165</v>
      </c>
      <c r="K49" s="7" t="n">
        <f si="2" t="shared"/>
        <v>33.62253120610696</v>
      </c>
      <c r="L49" s="7" t="n">
        <f si="2" t="shared"/>
        <v>31.373743311531264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