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<sst xmlns="http://schemas.openxmlformats.org/spreadsheetml/2006/main" count="113" uniqueCount="62">
  <si>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</si>
  <si>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</si>
  <si>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</si>
  <si>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</si>
  <si>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</si>
  <si>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</si>
  <si>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</si>
  <si>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</si>
  <si>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</si>
  <si>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</si>
  <si>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</si>
  <si>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</si>
  <si>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</si>
  <si>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</si>
  <si>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</si>
  <si>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</si>
  <si>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</si>
  <si>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</si>
  <si>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</si>
  <si>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</si>
  <si>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</si>
  <si>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</si>
  <si>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</si>
  <si>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</si>
  <si>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</si>
  <si>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</si>
  <si>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</si>
  <si>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</si>
  <si>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</si>
  <si>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</si>
  <si>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</si>
  <si>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</si>
  <si>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</si>
  <si>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</si>
  <si>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</si>
  <si>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</si>
  <si>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</si>
  <si>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</si>
  <si>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</si>
  <si>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</si>
  <si>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</si>
  <si>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</si>
  <si>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</si>
  <si>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</si>
  <si>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</si>
  <si>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</si>
  <si>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</si>
  <si>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</si>
  <si>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</si>
  <si>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</si>
  <si>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</si>
  <si>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</si>
  <si>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</si>
  <si>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</si>
  <si>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</si>
  <si>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</si>
  <si>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</si>
  <si>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103年4月來臺旅客人次及成長率－按居住地分
Table 1-2 Visitor Arrivals by Residence,
April,2014</t>
  </si>
  <si>
    <t>103年4月 Apr.., 2014</t>
  </si>
  <si>
    <t>102年4月 Apr..,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</si>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</sst>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146097.0</v>
      </c>
      <c r="E4" s="5" t="n">
        <v>133811.0</v>
      </c>
      <c r="F4" s="6" t="n">
        <v>12286.0</v>
      </c>
      <c r="G4" s="5" t="n">
        <f>H4+I4</f>
        <v>84134.0</v>
      </c>
      <c r="H4" s="5" t="n">
        <v>75026.0</v>
      </c>
      <c r="I4" s="6" t="n">
        <v>9108.0</v>
      </c>
      <c r="J4" s="7" t="n">
        <f>IF(G4=0,"-",((D4/G4)-1)*100)</f>
        <v>73.64799011101337</v>
      </c>
      <c r="K4" s="7" t="n">
        <f>IF(H4=0,"-",((E4/H4)-1)*100)</f>
        <v>78.35283768293657</v>
      </c>
      <c r="L4" s="7" t="n">
        <f>IF(I4=0,"-",((F4/I4)-1)*100)</f>
        <v>34.89240228370662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377197.0</v>
      </c>
      <c r="E5" s="5" t="n">
        <v>373602.0</v>
      </c>
      <c r="F5" s="6" t="n">
        <v>3595.0</v>
      </c>
      <c r="G5" s="5" t="n">
        <f ref="G5:G48" si="1" t="shared">H5+I5</f>
        <v>298059.0</v>
      </c>
      <c r="H5" s="5" t="n">
        <v>294889.0</v>
      </c>
      <c r="I5" s="6" t="n">
        <v>3170.0</v>
      </c>
      <c r="J5" s="7" t="n">
        <f ref="J5:L49" si="2" t="shared">IF(G5=0,"-",((D5/G5)-1)*100)</f>
        <v>26.551119073740438</v>
      </c>
      <c r="K5" s="7" t="n">
        <f si="2" t="shared"/>
        <v>26.692416468569526</v>
      </c>
      <c r="L5" s="7" t="n">
        <f si="2" t="shared"/>
        <v>13.406940063091488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116570.0</v>
      </c>
      <c r="E6" s="5" t="n">
        <v>76.0</v>
      </c>
      <c r="F6" s="6" t="n">
        <v>116494.0</v>
      </c>
      <c r="G6" s="5" t="n">
        <f si="1" t="shared"/>
        <v>102742.0</v>
      </c>
      <c r="H6" s="5" t="n">
        <v>111.0</v>
      </c>
      <c r="I6" s="6" t="n">
        <v>102631.0</v>
      </c>
      <c r="J6" s="7" t="n">
        <f si="2" t="shared"/>
        <v>13.458955441786213</v>
      </c>
      <c r="K6" s="7" t="n">
        <f si="2" t="shared"/>
        <v>-31.53153153153153</v>
      </c>
      <c r="L6" s="7" t="n">
        <f si="2" t="shared"/>
        <v>13.507614658339095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37875.0</v>
      </c>
      <c r="E7" s="5" t="n">
        <v>205.0</v>
      </c>
      <c r="F7" s="6" t="n">
        <v>37670.0</v>
      </c>
      <c r="G7" s="5" t="n">
        <f si="1" t="shared"/>
        <v>22332.0</v>
      </c>
      <c r="H7" s="5" t="n">
        <v>308.0</v>
      </c>
      <c r="I7" s="6" t="n">
        <v>22024.0</v>
      </c>
      <c r="J7" s="7" t="n">
        <f si="2" t="shared"/>
        <v>69.5996775926921</v>
      </c>
      <c r="K7" s="7" t="n">
        <f si="2" t="shared"/>
        <v>-33.44155844155844</v>
      </c>
      <c r="L7" s="7" t="n">
        <f si="2" t="shared"/>
        <v>71.0406828913912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2307.0</v>
      </c>
      <c r="E8" s="5" t="n">
        <v>2.0</v>
      </c>
      <c r="F8" s="6" t="n">
        <v>2305.0</v>
      </c>
      <c r="G8" s="5" t="n">
        <f si="1" t="shared"/>
        <v>1987.0</v>
      </c>
      <c r="H8" s="5" t="n">
        <v>1.0</v>
      </c>
      <c r="I8" s="6" t="n">
        <v>1986.0</v>
      </c>
      <c r="J8" s="7" t="n">
        <f si="2" t="shared"/>
        <v>16.10468042274786</v>
      </c>
      <c r="K8" s="7" t="n">
        <f si="2" t="shared"/>
        <v>100.0</v>
      </c>
      <c r="L8" s="7" t="n">
        <f si="2" t="shared"/>
        <v>16.062437059415902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1703.0</v>
      </c>
      <c r="E9" s="5" t="n">
        <v>6.0</v>
      </c>
      <c r="F9" s="6" t="n">
        <v>1697.0</v>
      </c>
      <c r="G9" s="5" t="n">
        <f si="1" t="shared"/>
        <v>1593.0</v>
      </c>
      <c r="H9" s="5" t="n">
        <v>81.0</v>
      </c>
      <c r="I9" s="6" t="n">
        <v>1512.0</v>
      </c>
      <c r="J9" s="7" t="n">
        <f si="2" t="shared"/>
        <v>6.905210295040809</v>
      </c>
      <c r="K9" s="7" t="n">
        <f si="2" t="shared"/>
        <v>-92.5925925925926</v>
      </c>
      <c r="L9" s="7" t="n">
        <f si="2" t="shared"/>
        <v>12.235449735449745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39192.0</v>
      </c>
      <c r="E10" s="5" t="n">
        <v>45.0</v>
      </c>
      <c r="F10" s="6" t="n">
        <v>39147.0</v>
      </c>
      <c r="G10" s="5" t="n">
        <f si="1" t="shared"/>
        <v>29585.0</v>
      </c>
      <c r="H10" s="5" t="n">
        <v>49.0</v>
      </c>
      <c r="I10" s="6" t="n">
        <v>29536.0</v>
      </c>
      <c r="J10" s="7" t="n">
        <f si="2" t="shared"/>
        <v>32.47253675849249</v>
      </c>
      <c r="K10" s="7" t="n">
        <f si="2" t="shared"/>
        <v>-8.163265306122447</v>
      </c>
      <c r="L10" s="7" t="n">
        <f si="2" t="shared"/>
        <v>32.53995124593716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30630.0</v>
      </c>
      <c r="E11" s="5" t="n">
        <v>13.0</v>
      </c>
      <c r="F11" s="6" t="n">
        <v>30617.0</v>
      </c>
      <c r="G11" s="5" t="n">
        <f si="1" t="shared"/>
        <v>30453.0</v>
      </c>
      <c r="H11" s="5" t="n">
        <v>26.0</v>
      </c>
      <c r="I11" s="6" t="n">
        <v>30427.0</v>
      </c>
      <c r="J11" s="7" t="n">
        <f si="2" t="shared"/>
        <v>0.5812235247758757</v>
      </c>
      <c r="K11" s="7" t="n">
        <f si="2" t="shared"/>
        <v>-50.0</v>
      </c>
      <c r="L11" s="7" t="n">
        <f si="2" t="shared"/>
        <v>0.6244453938935912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13645.0</v>
      </c>
      <c r="E12" s="5" t="n">
        <v>28.0</v>
      </c>
      <c r="F12" s="6" t="n">
        <v>13617.0</v>
      </c>
      <c r="G12" s="5" t="n">
        <f si="1" t="shared"/>
        <v>12978.0</v>
      </c>
      <c r="H12" s="5" t="n">
        <v>43.0</v>
      </c>
      <c r="I12" s="6" t="n">
        <v>12935.0</v>
      </c>
      <c r="J12" s="7" t="n">
        <f si="2" t="shared"/>
        <v>5.1394667899522295</v>
      </c>
      <c r="K12" s="7" t="n">
        <f si="2" t="shared"/>
        <v>-34.883720930232556</v>
      </c>
      <c r="L12" s="7" t="n">
        <f si="2" t="shared"/>
        <v>5.272516428295315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13458.0</v>
      </c>
      <c r="E13" s="5" t="n">
        <v>344.0</v>
      </c>
      <c r="F13" s="6" t="n">
        <v>13114.0</v>
      </c>
      <c r="G13" s="5" t="n">
        <f si="1" t="shared"/>
        <v>10510.0</v>
      </c>
      <c r="H13" s="5" t="n">
        <v>257.0</v>
      </c>
      <c r="I13" s="6" t="n">
        <v>10253.0</v>
      </c>
      <c r="J13" s="7" t="n">
        <f si="2" t="shared"/>
        <v>28.04947668886775</v>
      </c>
      <c r="K13" s="7" t="n">
        <f si="2" t="shared"/>
        <v>33.852140077821005</v>
      </c>
      <c r="L13" s="7" t="n">
        <f si="2" t="shared"/>
        <v>27.904028089339718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11587.0</v>
      </c>
      <c r="E14" s="5" t="n">
        <v>97.0</v>
      </c>
      <c r="F14" s="6" t="n">
        <v>11490.0</v>
      </c>
      <c r="G14" s="5" t="n">
        <f si="1" t="shared"/>
        <v>12710.0</v>
      </c>
      <c r="H14" s="5" t="n">
        <v>127.0</v>
      </c>
      <c r="I14" s="6" t="n">
        <v>12583.0</v>
      </c>
      <c r="J14" s="7" t="n">
        <f si="2" t="shared"/>
        <v>-8.835562549173881</v>
      </c>
      <c r="K14" s="7" t="n">
        <f si="2" t="shared"/>
        <v>-23.62204724409449</v>
      </c>
      <c r="L14" s="7" t="n">
        <f si="2" t="shared"/>
        <v>-8.686322816498448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12698.0</v>
      </c>
      <c r="E15" s="5" t="n">
        <v>240.0</v>
      </c>
      <c r="F15" s="6" t="n">
        <v>12458.0</v>
      </c>
      <c r="G15" s="5" t="n">
        <f si="1" t="shared"/>
        <v>9356.0</v>
      </c>
      <c r="H15" s="5" t="n">
        <v>222.0</v>
      </c>
      <c r="I15" s="6" t="n">
        <v>9134.0</v>
      </c>
      <c r="J15" s="7" t="n">
        <f si="2" t="shared"/>
        <v>35.72039333048311</v>
      </c>
      <c r="K15" s="7" t="n">
        <f si="2" t="shared"/>
        <v>8.108108108108114</v>
      </c>
      <c r="L15" s="7" t="n">
        <f si="2" t="shared"/>
        <v>36.39150426976132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1119.0</v>
      </c>
      <c r="E16" s="5" t="n">
        <f si="3" t="shared"/>
        <v>56.0</v>
      </c>
      <c r="F16" s="5" t="n">
        <f si="3" t="shared"/>
        <v>1063.0</v>
      </c>
      <c r="G16" s="5" t="n">
        <f si="3" t="shared"/>
        <v>1006.0</v>
      </c>
      <c r="H16" s="5" t="n">
        <f si="3" t="shared"/>
        <v>88.0</v>
      </c>
      <c r="I16" s="5" t="n">
        <f si="3" t="shared"/>
        <v>918.0</v>
      </c>
      <c r="J16" s="7" t="n">
        <f si="2" t="shared"/>
        <v>11.23260437375746</v>
      </c>
      <c r="K16" s="7" t="n">
        <f si="2" t="shared"/>
        <v>-36.36363636363637</v>
      </c>
      <c r="L16" s="7" t="n">
        <f si="2" t="shared"/>
        <v>15.795206971677555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122329.0</v>
      </c>
      <c r="E17" s="5" t="n">
        <v>823.0</v>
      </c>
      <c r="F17" s="6" t="n">
        <v>121506.0</v>
      </c>
      <c r="G17" s="5" t="n">
        <f si="1" t="shared"/>
        <v>106598.0</v>
      </c>
      <c r="H17" s="5" t="n">
        <v>812.0</v>
      </c>
      <c r="I17" s="6" t="n">
        <v>105786.0</v>
      </c>
      <c r="J17" s="7" t="n">
        <f si="2" t="shared"/>
        <v>14.757312519934707</v>
      </c>
      <c r="K17" s="7" t="n">
        <f si="2" t="shared"/>
        <v>1.3546798029556717</v>
      </c>
      <c r="L17" s="7" t="n">
        <f si="2" t="shared"/>
        <v>14.860189439056203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626.0</v>
      </c>
      <c r="E18" s="5" t="n">
        <f si="4" t="shared"/>
        <v>1.0</v>
      </c>
      <c r="F18" s="5" t="n">
        <f si="4" t="shared"/>
        <v>625.0</v>
      </c>
      <c r="G18" s="5" t="n">
        <f si="4" t="shared"/>
        <v>695.0</v>
      </c>
      <c r="H18" s="5" t="n">
        <f si="4" t="shared"/>
        <v>4.0</v>
      </c>
      <c r="I18" s="5" t="n">
        <f si="4" t="shared"/>
        <v>691.0</v>
      </c>
      <c r="J18" s="7" t="n">
        <f si="2" t="shared"/>
        <v>-9.928057553956837</v>
      </c>
      <c r="K18" s="7" t="n">
        <f si="2" t="shared"/>
        <v>-75.0</v>
      </c>
      <c r="L18" s="7" t="n">
        <f si="2" t="shared"/>
        <v>-9.551374819102755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804704.0</v>
      </c>
      <c r="E19" s="5" t="n">
        <v>508526.0</v>
      </c>
      <c r="F19" s="6" t="n">
        <v>296178.0</v>
      </c>
      <c r="G19" s="5" t="n">
        <f si="1" t="shared"/>
        <v>618140.0</v>
      </c>
      <c r="H19" s="5" t="n">
        <v>371232.0</v>
      </c>
      <c r="I19" s="6" t="n">
        <v>246908.0</v>
      </c>
      <c r="J19" s="7" t="n">
        <f si="2" t="shared"/>
        <v>30.181512278771795</v>
      </c>
      <c r="K19" s="7" t="n">
        <f si="2" t="shared"/>
        <v>36.98334195327988</v>
      </c>
      <c r="L19" s="7" t="n">
        <f si="2" t="shared"/>
        <v>19.954800978502107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7892.0</v>
      </c>
      <c r="E20" s="5" t="n">
        <v>20.0</v>
      </c>
      <c r="F20" s="6" t="n">
        <v>7872.0</v>
      </c>
      <c r="G20" s="5" t="n">
        <f si="1" t="shared"/>
        <v>5567.0</v>
      </c>
      <c r="H20" s="5" t="n">
        <v>13.0</v>
      </c>
      <c r="I20" s="6" t="n">
        <v>5554.0</v>
      </c>
      <c r="J20" s="7" t="n">
        <f si="2" t="shared"/>
        <v>41.76396622956708</v>
      </c>
      <c r="K20" s="7" t="n">
        <f si="2" t="shared"/>
        <v>53.846153846153854</v>
      </c>
      <c r="L20" s="7" t="n">
        <f si="2" t="shared"/>
        <v>41.73568599207778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41013.0</v>
      </c>
      <c r="E21" s="5" t="n">
        <v>245.0</v>
      </c>
      <c r="F21" s="6" t="n">
        <v>40768.0</v>
      </c>
      <c r="G21" s="5" t="n">
        <f si="1" t="shared"/>
        <v>33608.0</v>
      </c>
      <c r="H21" s="5" t="n">
        <v>255.0</v>
      </c>
      <c r="I21" s="6" t="n">
        <v>33353.0</v>
      </c>
      <c r="J21" s="7" t="n">
        <f si="2" t="shared"/>
        <v>22.033444417995707</v>
      </c>
      <c r="K21" s="7" t="n">
        <f si="2" t="shared"/>
        <v>-3.9215686274509776</v>
      </c>
      <c r="L21" s="7" t="n">
        <f si="2" t="shared"/>
        <v>22.231883188918534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499.0</v>
      </c>
      <c r="E22" s="5" t="n">
        <v>0.0</v>
      </c>
      <c r="F22" s="6" t="n">
        <v>499.0</v>
      </c>
      <c r="G22" s="5" t="n">
        <f si="1" t="shared"/>
        <v>235.0</v>
      </c>
      <c r="H22" s="5" t="n">
        <v>0.0</v>
      </c>
      <c r="I22" s="6" t="n">
        <v>235.0</v>
      </c>
      <c r="J22" s="7" t="n">
        <f si="2" t="shared"/>
        <v>112.34042553191487</v>
      </c>
      <c r="K22" s="7" t="str">
        <f si="2" t="shared"/>
        <v>-</v>
      </c>
      <c r="L22" s="7" t="n">
        <f si="2" t="shared"/>
        <v>112.34042553191487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526.0</v>
      </c>
      <c r="E23" s="5" t="n">
        <v>7.0</v>
      </c>
      <c r="F23" s="6" t="n">
        <v>519.0</v>
      </c>
      <c r="G23" s="5" t="n">
        <f si="1" t="shared"/>
        <v>342.0</v>
      </c>
      <c r="H23" s="5" t="n">
        <v>15.0</v>
      </c>
      <c r="I23" s="6" t="n">
        <v>327.0</v>
      </c>
      <c r="J23" s="7" t="n">
        <f si="2" t="shared"/>
        <v>53.80116959064327</v>
      </c>
      <c r="K23" s="7" t="n">
        <f si="2" t="shared"/>
        <v>-53.333333333333336</v>
      </c>
      <c r="L23" s="7" t="n">
        <f si="2" t="shared"/>
        <v>58.71559633027523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105.0</v>
      </c>
      <c r="E24" s="5" t="n">
        <v>3.0</v>
      </c>
      <c r="F24" s="6" t="n">
        <v>102.0</v>
      </c>
      <c r="G24" s="5" t="n">
        <f si="1" t="shared"/>
        <v>94.0</v>
      </c>
      <c r="H24" s="5" t="n">
        <v>7.0</v>
      </c>
      <c r="I24" s="6" t="n">
        <v>87.0</v>
      </c>
      <c r="J24" s="7" t="n">
        <f si="2" t="shared"/>
        <v>11.702127659574458</v>
      </c>
      <c r="K24" s="7" t="n">
        <f si="2" t="shared"/>
        <v>-57.14285714285714</v>
      </c>
      <c r="L24" s="7" t="n">
        <f si="2" t="shared"/>
        <v>17.24137931034482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900.0</v>
      </c>
      <c r="E25" s="5" t="n">
        <f si="5" t="shared"/>
        <v>21.0</v>
      </c>
      <c r="F25" s="5" t="n">
        <f si="5" t="shared"/>
        <v>879.0</v>
      </c>
      <c r="G25" s="5" t="n">
        <f si="5" t="shared"/>
        <v>687.0</v>
      </c>
      <c r="H25" s="5" t="n">
        <f si="5" t="shared"/>
        <v>18.0</v>
      </c>
      <c r="I25" s="5" t="n">
        <f si="5" t="shared"/>
        <v>669.0</v>
      </c>
      <c r="J25" s="7" t="n">
        <f si="2" t="shared"/>
        <v>31.00436681222707</v>
      </c>
      <c r="K25" s="7" t="n">
        <f si="2" t="shared"/>
        <v>16.666666666666675</v>
      </c>
      <c r="L25" s="7" t="n">
        <f si="2" t="shared"/>
        <v>31.390134529147986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50935.0</v>
      </c>
      <c r="E26" s="5" t="n">
        <v>296.0</v>
      </c>
      <c r="F26" s="6" t="n">
        <v>50639.0</v>
      </c>
      <c r="G26" s="5" t="n">
        <f si="1" t="shared"/>
        <v>40533.0</v>
      </c>
      <c r="H26" s="5" t="n">
        <v>308.0</v>
      </c>
      <c r="I26" s="6" t="n">
        <v>40225.0</v>
      </c>
      <c r="J26" s="7" t="n">
        <f si="2" t="shared"/>
        <v>25.663039992105197</v>
      </c>
      <c r="K26" s="7" t="n">
        <f si="2" t="shared"/>
        <v>-3.8961038961038974</v>
      </c>
      <c r="L26" s="7" t="n">
        <f si="2" t="shared"/>
        <v>25.88937228091983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539.0</v>
      </c>
      <c r="E27" s="5" t="n">
        <v>0.0</v>
      </c>
      <c r="F27" s="6" t="n">
        <v>539.0</v>
      </c>
      <c r="G27" s="5" t="n">
        <f si="1" t="shared"/>
        <v>426.0</v>
      </c>
      <c r="H27" s="5" t="n">
        <v>0.0</v>
      </c>
      <c r="I27" s="6" t="n">
        <v>426.0</v>
      </c>
      <c r="J27" s="7" t="n">
        <f si="2" t="shared"/>
        <v>26.525821596244125</v>
      </c>
      <c r="K27" s="7" t="str">
        <f si="2" t="shared"/>
        <v>-</v>
      </c>
      <c r="L27" s="7" t="n">
        <f si="2" t="shared"/>
        <v>26.525821596244125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3303.0</v>
      </c>
      <c r="E28" s="5" t="n">
        <v>8.0</v>
      </c>
      <c r="F28" s="6" t="n">
        <v>3295.0</v>
      </c>
      <c r="G28" s="5" t="n">
        <f si="1" t="shared"/>
        <v>2808.0</v>
      </c>
      <c r="H28" s="5" t="n">
        <v>7.0</v>
      </c>
      <c r="I28" s="6" t="n">
        <v>2801.0</v>
      </c>
      <c r="J28" s="7" t="n">
        <f si="2" t="shared"/>
        <v>17.62820512820513</v>
      </c>
      <c r="K28" s="7" t="n">
        <f si="2" t="shared"/>
        <v>14.28571428571428</v>
      </c>
      <c r="L28" s="7" t="n">
        <f si="2" t="shared"/>
        <v>17.636558372009993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4826.0</v>
      </c>
      <c r="E29" s="5" t="n">
        <v>4.0</v>
      </c>
      <c r="F29" s="6" t="n">
        <v>4822.0</v>
      </c>
      <c r="G29" s="5" t="n">
        <f si="1" t="shared"/>
        <v>3873.0</v>
      </c>
      <c r="H29" s="5" t="n">
        <v>5.0</v>
      </c>
      <c r="I29" s="6" t="n">
        <v>3868.0</v>
      </c>
      <c r="J29" s="7" t="n">
        <f si="2" t="shared"/>
        <v>24.606248386263886</v>
      </c>
      <c r="K29" s="7" t="n">
        <f si="2" t="shared"/>
        <v>-19.999999999999996</v>
      </c>
      <c r="L29" s="7" t="n">
        <f si="2" t="shared"/>
        <v>24.663908996897632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1180.0</v>
      </c>
      <c r="E30" s="5" t="n">
        <v>0.0</v>
      </c>
      <c r="F30" s="6" t="n">
        <v>1180.0</v>
      </c>
      <c r="G30" s="5" t="n">
        <f si="1" t="shared"/>
        <v>1065.0</v>
      </c>
      <c r="H30" s="5" t="n">
        <v>0.0</v>
      </c>
      <c r="I30" s="6" t="n">
        <v>1065.0</v>
      </c>
      <c r="J30" s="7" t="n">
        <f si="2" t="shared"/>
        <v>10.7981220657277</v>
      </c>
      <c r="K30" s="7" t="str">
        <f si="2" t="shared"/>
        <v>-</v>
      </c>
      <c r="L30" s="7" t="n">
        <f si="2" t="shared"/>
        <v>10.7981220657277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1637.0</v>
      </c>
      <c r="E31" s="5" t="n">
        <v>5.0</v>
      </c>
      <c r="F31" s="6" t="n">
        <v>1632.0</v>
      </c>
      <c r="G31" s="5" t="n">
        <f si="1" t="shared"/>
        <v>1357.0</v>
      </c>
      <c r="H31" s="5" t="n">
        <v>3.0</v>
      </c>
      <c r="I31" s="6" t="n">
        <v>1354.0</v>
      </c>
      <c r="J31" s="7" t="n">
        <f si="2" t="shared"/>
        <v>20.633750921149584</v>
      </c>
      <c r="K31" s="7" t="n">
        <f si="2" t="shared"/>
        <v>66.66666666666667</v>
      </c>
      <c r="L31" s="7" t="n">
        <f si="2" t="shared"/>
        <v>20.531757754800584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852.0</v>
      </c>
      <c r="E32" s="5" t="n">
        <v>2.0</v>
      </c>
      <c r="F32" s="6" t="n">
        <v>850.0</v>
      </c>
      <c r="G32" s="5" t="n">
        <f si="1" t="shared"/>
        <v>691.0</v>
      </c>
      <c r="H32" s="5" t="n">
        <v>0.0</v>
      </c>
      <c r="I32" s="6" t="n">
        <v>691.0</v>
      </c>
      <c r="J32" s="7" t="n">
        <f si="2" t="shared"/>
        <v>23.299565846599137</v>
      </c>
      <c r="K32" s="7" t="str">
        <f si="2" t="shared"/>
        <v>-</v>
      </c>
      <c r="L32" s="7" t="n">
        <f si="2" t="shared"/>
        <v>23.010130246020253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715.0</v>
      </c>
      <c r="E33" s="5" t="n">
        <v>0.0</v>
      </c>
      <c r="F33" s="6" t="n">
        <v>715.0</v>
      </c>
      <c r="G33" s="5" t="n">
        <f si="1" t="shared"/>
        <v>561.0</v>
      </c>
      <c r="H33" s="5" t="n">
        <v>2.0</v>
      </c>
      <c r="I33" s="6" t="n">
        <v>559.0</v>
      </c>
      <c r="J33" s="7" t="n">
        <f si="2" t="shared"/>
        <v>27.450980392156854</v>
      </c>
      <c r="K33" s="7" t="n">
        <f si="2" t="shared"/>
        <v>-100.0</v>
      </c>
      <c r="L33" s="7" t="n">
        <f si="2" t="shared"/>
        <v>27.906976744186053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5963.0</v>
      </c>
      <c r="E34" s="5" t="n">
        <v>13.0</v>
      </c>
      <c r="F34" s="6" t="n">
        <v>5950.0</v>
      </c>
      <c r="G34" s="5" t="n">
        <f si="1" t="shared"/>
        <v>3342.0</v>
      </c>
      <c r="H34" s="5" t="n">
        <v>5.0</v>
      </c>
      <c r="I34" s="6" t="n">
        <v>3337.0</v>
      </c>
      <c r="J34" s="7" t="n">
        <f si="2" t="shared"/>
        <v>78.426092160383</v>
      </c>
      <c r="K34" s="7" t="n">
        <f si="2" t="shared"/>
        <v>160.0</v>
      </c>
      <c r="L34" s="7" t="n">
        <f si="2" t="shared"/>
        <v>78.30386574767756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509.0</v>
      </c>
      <c r="E35" s="5" t="n">
        <v>0.0</v>
      </c>
      <c r="F35" s="6" t="n">
        <v>509.0</v>
      </c>
      <c r="G35" s="5" t="n">
        <f si="1" t="shared"/>
        <v>400.0</v>
      </c>
      <c r="H35" s="5" t="n">
        <v>0.0</v>
      </c>
      <c r="I35" s="6" t="n">
        <v>400.0</v>
      </c>
      <c r="J35" s="7" t="n">
        <f si="2" t="shared"/>
        <v>27.249999999999996</v>
      </c>
      <c r="K35" s="7" t="str">
        <f si="2" t="shared"/>
        <v>-</v>
      </c>
      <c r="L35" s="7" t="n">
        <f si="2" t="shared"/>
        <v>27.249999999999996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94.0</v>
      </c>
      <c r="E36" s="5" t="n">
        <v>0.0</v>
      </c>
      <c r="F36" s="6" t="n">
        <v>94.0</v>
      </c>
      <c r="G36" s="5" t="n">
        <f si="1" t="shared"/>
        <v>117.0</v>
      </c>
      <c r="H36" s="5" t="n">
        <v>0.0</v>
      </c>
      <c r="I36" s="6" t="n">
        <v>117.0</v>
      </c>
      <c r="J36" s="7" t="n">
        <f si="2" t="shared"/>
        <v>-19.658119658119656</v>
      </c>
      <c r="K36" s="7" t="str">
        <f si="2" t="shared"/>
        <v>-</v>
      </c>
      <c r="L36" s="7" t="n">
        <f si="2" t="shared"/>
        <v>-19.658119658119656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755.0</v>
      </c>
      <c r="E37" s="5" t="n">
        <v>0.0</v>
      </c>
      <c r="F37" s="6" t="n">
        <v>755.0</v>
      </c>
      <c r="G37" s="5" t="n">
        <f si="1" t="shared"/>
        <v>666.0</v>
      </c>
      <c r="H37" s="5" t="n">
        <v>0.0</v>
      </c>
      <c r="I37" s="6" t="n">
        <v>666.0</v>
      </c>
      <c r="J37" s="7" t="n">
        <f si="2" t="shared"/>
        <v>13.363363363363367</v>
      </c>
      <c r="K37" s="7" t="str">
        <f si="2" t="shared"/>
        <v>-</v>
      </c>
      <c r="L37" s="7" t="n">
        <f si="2" t="shared"/>
        <v>13.363363363363367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805.0</v>
      </c>
      <c r="E38" s="5" t="n">
        <v>0.0</v>
      </c>
      <c r="F38" s="6" t="n">
        <v>805.0</v>
      </c>
      <c r="G38" s="5" t="n">
        <f si="1" t="shared"/>
        <v>733.0</v>
      </c>
      <c r="H38" s="5" t="n">
        <v>0.0</v>
      </c>
      <c r="I38" s="6" t="n">
        <v>733.0</v>
      </c>
      <c r="J38" s="7" t="n">
        <f si="2" t="shared"/>
        <v>9.822646657571621</v>
      </c>
      <c r="K38" s="7" t="str">
        <f si="2" t="shared"/>
        <v>-</v>
      </c>
      <c r="L38" s="7" t="n">
        <f si="2" t="shared"/>
        <v>9.822646657571621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3254.0</v>
      </c>
      <c r="E39" s="5" t="n">
        <f si="6" t="shared"/>
        <v>3.0</v>
      </c>
      <c r="F39" s="5" t="n">
        <f si="6" t="shared"/>
        <v>3251.0</v>
      </c>
      <c r="G39" s="5" t="n">
        <f si="6" t="shared"/>
        <v>2557.0</v>
      </c>
      <c r="H39" s="5" t="n">
        <f si="6" t="shared"/>
        <v>2.0</v>
      </c>
      <c r="I39" s="5" t="n">
        <f si="6" t="shared"/>
        <v>2555.0</v>
      </c>
      <c r="J39" s="7" t="n">
        <f si="2" t="shared"/>
        <v>27.258506061791167</v>
      </c>
      <c r="K39" s="7" t="n">
        <f si="2" t="shared"/>
        <v>50.0</v>
      </c>
      <c r="L39" s="7" t="n">
        <f si="2" t="shared"/>
        <v>27.240704500978463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24432.0</v>
      </c>
      <c r="E40" s="5" t="n">
        <v>35.0</v>
      </c>
      <c r="F40" s="6" t="n">
        <v>24397.0</v>
      </c>
      <c r="G40" s="5" t="n">
        <f si="1" t="shared"/>
        <v>18596.0</v>
      </c>
      <c r="H40" s="5" t="n">
        <v>24.0</v>
      </c>
      <c r="I40" s="6" t="n">
        <v>18572.0</v>
      </c>
      <c r="J40" s="7" t="n">
        <f si="2" t="shared"/>
        <v>31.383093138309313</v>
      </c>
      <c r="K40" s="7" t="n">
        <f si="2" t="shared"/>
        <v>45.83333333333333</v>
      </c>
      <c r="L40" s="7" t="n">
        <f si="2" t="shared"/>
        <v>31.364419556321344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9351.0</v>
      </c>
      <c r="E41" s="5" t="n">
        <v>38.0</v>
      </c>
      <c r="F41" s="6" t="n">
        <v>9313.0</v>
      </c>
      <c r="G41" s="5" t="n">
        <f si="1" t="shared"/>
        <v>5481.0</v>
      </c>
      <c r="H41" s="5" t="n">
        <v>30.0</v>
      </c>
      <c r="I41" s="6" t="n">
        <v>5451.0</v>
      </c>
      <c r="J41" s="7" t="n">
        <f si="2" t="shared"/>
        <v>70.60755336617406</v>
      </c>
      <c r="K41" s="7" t="n">
        <f si="2" t="shared"/>
        <v>26.66666666666666</v>
      </c>
      <c r="L41" s="7" t="n">
        <f si="2" t="shared"/>
        <v>70.84938543386534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1246.0</v>
      </c>
      <c r="E42" s="5" t="n">
        <v>3.0</v>
      </c>
      <c r="F42" s="6" t="n">
        <v>1243.0</v>
      </c>
      <c r="G42" s="5" t="n">
        <f si="1" t="shared"/>
        <v>906.0</v>
      </c>
      <c r="H42" s="5" t="n">
        <v>5.0</v>
      </c>
      <c r="I42" s="6" t="n">
        <v>901.0</v>
      </c>
      <c r="J42" s="7" t="n">
        <f si="2" t="shared"/>
        <v>37.52759381898454</v>
      </c>
      <c r="K42" s="7" t="n">
        <f si="2" t="shared"/>
        <v>-40.0</v>
      </c>
      <c r="L42" s="7" t="n">
        <f si="2" t="shared"/>
        <v>37.95782463928967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132.0</v>
      </c>
      <c r="E43" s="5" t="n">
        <f si="7" t="shared"/>
        <v>1.0</v>
      </c>
      <c r="F43" s="5" t="n">
        <f si="7" t="shared"/>
        <v>131.0</v>
      </c>
      <c r="G43" s="5" t="n">
        <f si="7" t="shared"/>
        <v>74.0</v>
      </c>
      <c r="H43" s="5" t="n">
        <f si="7" t="shared"/>
        <v>3.0</v>
      </c>
      <c r="I43" s="5" t="n">
        <f si="7" t="shared"/>
        <v>71.0</v>
      </c>
      <c r="J43" s="7" t="n">
        <f si="2" t="shared"/>
        <v>78.37837837837837</v>
      </c>
      <c r="K43" s="7" t="n">
        <f si="2" t="shared"/>
        <v>-66.66666666666667</v>
      </c>
      <c r="L43" s="7" t="n">
        <f si="2" t="shared"/>
        <v>84.50704225352112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10729.0</v>
      </c>
      <c r="E44" s="5" t="n">
        <v>42.0</v>
      </c>
      <c r="F44" s="6" t="n">
        <v>10687.0</v>
      </c>
      <c r="G44" s="5" t="n">
        <f si="1" t="shared"/>
        <v>6461.0</v>
      </c>
      <c r="H44" s="5" t="n">
        <v>38.0</v>
      </c>
      <c r="I44" s="6" t="n">
        <v>6423.0</v>
      </c>
      <c r="J44" s="7" t="n">
        <f si="2" t="shared"/>
        <v>66.05788577619565</v>
      </c>
      <c r="K44" s="7" t="n">
        <f si="2" t="shared"/>
        <v>10.526315789473696</v>
      </c>
      <c r="L44" s="7" t="n">
        <f si="2" t="shared"/>
        <v>66.38642378950645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352.0</v>
      </c>
      <c r="E45" s="5" t="n">
        <v>11.0</v>
      </c>
      <c r="F45" s="6" t="n">
        <v>341.0</v>
      </c>
      <c r="G45" s="5" t="n">
        <f si="1" t="shared"/>
        <v>298.0</v>
      </c>
      <c r="H45" s="5" t="n">
        <v>7.0</v>
      </c>
      <c r="I45" s="6" t="n">
        <v>291.0</v>
      </c>
      <c r="J45" s="7" t="n">
        <f si="2" t="shared"/>
        <v>18.120805369127524</v>
      </c>
      <c r="K45" s="7" t="n">
        <f si="2" t="shared"/>
        <v>57.14285714285714</v>
      </c>
      <c r="L45" s="7" t="n">
        <f si="2" t="shared"/>
        <v>17.182130584192446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615.0</v>
      </c>
      <c r="E46" s="5" t="n">
        <f si="8" t="shared"/>
        <v>2.0</v>
      </c>
      <c r="F46" s="5" t="n">
        <f si="8" t="shared"/>
        <v>613.0</v>
      </c>
      <c r="G46" s="5" t="n">
        <f si="8" t="shared"/>
        <v>481.0</v>
      </c>
      <c r="H46" s="5" t="n">
        <f si="8" t="shared"/>
        <v>2.0</v>
      </c>
      <c r="I46" s="5" t="n">
        <f si="8" t="shared"/>
        <v>479.0</v>
      </c>
      <c r="J46" s="7" t="n">
        <f si="2" t="shared"/>
        <v>27.858627858627848</v>
      </c>
      <c r="K46" s="7" t="n">
        <f si="2" t="shared"/>
        <v>0.0</v>
      </c>
      <c r="L46" s="7" t="n">
        <f si="2" t="shared"/>
        <v>27.97494780793319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967.0</v>
      </c>
      <c r="E47" s="5" t="n">
        <v>13.0</v>
      </c>
      <c r="F47" s="6" t="n">
        <v>954.0</v>
      </c>
      <c r="G47" s="5" t="n">
        <f si="1" t="shared"/>
        <v>779.0</v>
      </c>
      <c r="H47" s="5" t="n">
        <v>9.0</v>
      </c>
      <c r="I47" s="6" t="n">
        <v>770.0</v>
      </c>
      <c r="J47" s="7" t="n">
        <f si="2" t="shared"/>
        <v>24.13350449293967</v>
      </c>
      <c r="K47" s="7" t="n">
        <f si="2" t="shared"/>
        <v>44.44444444444444</v>
      </c>
      <c r="L47" s="7" t="n">
        <f si="2" t="shared"/>
        <v>23.896103896103902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108.0</v>
      </c>
      <c r="E48" s="5" t="n">
        <v>84.0</v>
      </c>
      <c r="F48" s="12" t="n">
        <v>24.0</v>
      </c>
      <c r="G48" s="5" t="n">
        <f si="1" t="shared"/>
        <v>6992.0</v>
      </c>
      <c r="H48" s="13" t="n">
        <v>91.0</v>
      </c>
      <c r="I48" s="12" t="n">
        <v>6901.0</v>
      </c>
      <c r="J48" s="14" t="n">
        <f si="2" t="shared"/>
        <v>-98.4553775743707</v>
      </c>
      <c r="K48" s="14" t="n">
        <f si="2" t="shared"/>
        <v>-7.692307692307687</v>
      </c>
      <c r="L48" s="14" t="n">
        <f si="2" t="shared"/>
        <v>-99.65222431531662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891875.0</v>
      </c>
      <c r="E49" s="5" t="n">
        <f ref="E49:I49" si="9" t="shared">E19+E26+E40+E44+E47+E48</f>
        <v>508996.0</v>
      </c>
      <c r="F49" s="5" t="n">
        <f si="9" t="shared"/>
        <v>382879.0</v>
      </c>
      <c r="G49" s="5" t="n">
        <f si="9" t="shared"/>
        <v>691501.0</v>
      </c>
      <c r="H49" s="5" t="n">
        <f si="9" t="shared"/>
        <v>371702.0</v>
      </c>
      <c r="I49" s="5" t="n">
        <f si="9" t="shared"/>
        <v>319799.0</v>
      </c>
      <c r="J49" s="7" t="n">
        <f si="2" t="shared"/>
        <v>28.976675377186734</v>
      </c>
      <c r="K49" s="7" t="n">
        <f si="2" t="shared"/>
        <v>36.93657822664393</v>
      </c>
      <c r="L49" s="7" t="n">
        <f si="2" t="shared"/>
        <v>19.72488969634052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