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<sst xmlns="http://schemas.openxmlformats.org/spreadsheetml/2006/main" count="113" uniqueCount="62">
  <si>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</si>
  <si>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</si>
  <si>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</si>
  <si>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</si>
  <si>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</si>
  <si>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</si>
  <si>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</si>
  <si>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</si>
  <si>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</si>
  <si>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</si>
  <si>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</si>
  <si>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</si>
  <si>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</si>
  <si>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</si>
  <si>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</si>
  <si>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</si>
  <si>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</si>
  <si>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</si>
  <si>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</si>
  <si>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</si>
  <si>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</si>
  <si>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</si>
  <si>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</si>
  <si>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</si>
  <si>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</si>
  <si>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</si>
  <si>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</si>
  <si>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</si>
  <si>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</si>
  <si>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</si>
  <si>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</si>
  <si>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</si>
  <si>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</si>
  <si>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</si>
  <si>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</si>
  <si>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</si>
  <si>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</si>
  <si>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</si>
  <si>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</si>
  <si>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</si>
  <si>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</si>
  <si>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</si>
  <si>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</si>
  <si>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</si>
  <si>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</si>
  <si>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</si>
  <si>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</si>
  <si>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</si>
  <si>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</si>
  <si>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</si>
  <si>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</si>
  <si>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</si>
  <si>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</si>
  <si>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</si>
  <si>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</si>
  <si>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</si>
  <si>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</si>
  <si>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103年6月來臺旅客人次及成長率－按居住地分
Table 1-2 Visitor Arrivals by Residence,
June,2014</t>
  </si>
  <si>
    <t>103年6月 Jun.., 2014</t>
  </si>
  <si>
    <t>102年6月 Jun.., 2013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</si>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</sst>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133550.0</v>
      </c>
      <c r="E4" s="5" t="n">
        <v>123810.0</v>
      </c>
      <c r="F4" s="6" t="n">
        <v>9740.0</v>
      </c>
      <c r="G4" s="5" t="n">
        <f>H4+I4</f>
        <v>123793.0</v>
      </c>
      <c r="H4" s="5" t="n">
        <v>113401.0</v>
      </c>
      <c r="I4" s="6" t="n">
        <v>10392.0</v>
      </c>
      <c r="J4" s="7" t="n">
        <f>IF(G4=0,"-",((D4/G4)-1)*100)</f>
        <v>7.88170575072904</v>
      </c>
      <c r="K4" s="7" t="n">
        <f>IF(H4=0,"-",((E4/H4)-1)*100)</f>
        <v>9.178931402721325</v>
      </c>
      <c r="L4" s="7" t="n">
        <f>IF(I4=0,"-",((F4/I4)-1)*100)</f>
        <v>-6.2740569668976125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315166.0</v>
      </c>
      <c r="E5" s="5" t="n">
        <v>311738.0</v>
      </c>
      <c r="F5" s="6" t="n">
        <v>3428.0</v>
      </c>
      <c r="G5" s="5" t="n">
        <f ref="G5:G48" si="1" t="shared">H5+I5</f>
        <v>220894.0</v>
      </c>
      <c r="H5" s="5" t="n">
        <v>217610.0</v>
      </c>
      <c r="I5" s="6" t="n">
        <v>3284.0</v>
      </c>
      <c r="J5" s="7" t="n">
        <f ref="J5:L49" si="2" t="shared">IF(G5=0,"-",((D5/G5)-1)*100)</f>
        <v>42.67748331779045</v>
      </c>
      <c r="K5" s="7" t="n">
        <f si="2" t="shared"/>
        <v>43.25536510270667</v>
      </c>
      <c r="L5" s="7" t="n">
        <f si="2" t="shared"/>
        <v>4.384896467722288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119697.0</v>
      </c>
      <c r="E6" s="5" t="n">
        <v>101.0</v>
      </c>
      <c r="F6" s="6" t="n">
        <v>119596.0</v>
      </c>
      <c r="G6" s="5" t="n">
        <f si="1" t="shared"/>
        <v>91783.0</v>
      </c>
      <c r="H6" s="5" t="n">
        <v>92.0</v>
      </c>
      <c r="I6" s="6" t="n">
        <v>91691.0</v>
      </c>
      <c r="J6" s="7" t="n">
        <f si="2" t="shared"/>
        <v>30.413039451750336</v>
      </c>
      <c r="K6" s="7" t="n">
        <f si="2" t="shared"/>
        <v>9.782608695652172</v>
      </c>
      <c r="L6" s="7" t="n">
        <f si="2" t="shared"/>
        <v>30.43373940735732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33830.0</v>
      </c>
      <c r="E7" s="5" t="n">
        <v>202.0</v>
      </c>
      <c r="F7" s="6" t="n">
        <v>33628.0</v>
      </c>
      <c r="G7" s="5" t="n">
        <f si="1" t="shared"/>
        <v>21165.0</v>
      </c>
      <c r="H7" s="5" t="n">
        <v>216.0</v>
      </c>
      <c r="I7" s="6" t="n">
        <v>20949.0</v>
      </c>
      <c r="J7" s="7" t="n">
        <f si="2" t="shared"/>
        <v>59.839357429718866</v>
      </c>
      <c r="K7" s="7" t="n">
        <f si="2" t="shared"/>
        <v>-6.481481481481477</v>
      </c>
      <c r="L7" s="7" t="n">
        <f si="2" t="shared"/>
        <v>60.523175330564705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3415.0</v>
      </c>
      <c r="E8" s="5" t="n">
        <v>1.0</v>
      </c>
      <c r="F8" s="6" t="n">
        <v>3414.0</v>
      </c>
      <c r="G8" s="5" t="n">
        <f si="1" t="shared"/>
        <v>2333.0</v>
      </c>
      <c r="H8" s="5" t="n">
        <v>0.0</v>
      </c>
      <c r="I8" s="6" t="n">
        <v>2333.0</v>
      </c>
      <c r="J8" s="7" t="n">
        <f si="2" t="shared"/>
        <v>46.3780540077154</v>
      </c>
      <c r="K8" s="7" t="str">
        <f si="2" t="shared"/>
        <v>-</v>
      </c>
      <c r="L8" s="7" t="n">
        <f si="2" t="shared"/>
        <v>46.33519074153452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1931.0</v>
      </c>
      <c r="E9" s="5" t="n">
        <v>12.0</v>
      </c>
      <c r="F9" s="6" t="n">
        <v>1919.0</v>
      </c>
      <c r="G9" s="5" t="n">
        <f si="1" t="shared"/>
        <v>1543.0</v>
      </c>
      <c r="H9" s="5" t="n">
        <v>12.0</v>
      </c>
      <c r="I9" s="6" t="n">
        <v>1531.0</v>
      </c>
      <c r="J9" s="7" t="n">
        <f si="2" t="shared"/>
        <v>25.145819831497086</v>
      </c>
      <c r="K9" s="7" t="n">
        <f si="2" t="shared"/>
        <v>0.0</v>
      </c>
      <c r="L9" s="7" t="n">
        <f si="2" t="shared"/>
        <v>25.34291312867407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31066.0</v>
      </c>
      <c r="E10" s="5" t="n">
        <v>44.0</v>
      </c>
      <c r="F10" s="6" t="n">
        <v>31022.0</v>
      </c>
      <c r="G10" s="5" t="n">
        <f si="1" t="shared"/>
        <v>23681.0</v>
      </c>
      <c r="H10" s="5" t="n">
        <v>47.0</v>
      </c>
      <c r="I10" s="6" t="n">
        <v>23634.0</v>
      </c>
      <c r="J10" s="7" t="n">
        <f si="2" t="shared"/>
        <v>31.18533845699083</v>
      </c>
      <c r="K10" s="7" t="n">
        <f si="2" t="shared"/>
        <v>-6.382978723404253</v>
      </c>
      <c r="L10" s="7" t="n">
        <f si="2" t="shared"/>
        <v>31.260049081831266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34808.0</v>
      </c>
      <c r="E11" s="5" t="n">
        <v>41.0</v>
      </c>
      <c r="F11" s="6" t="n">
        <v>34767.0</v>
      </c>
      <c r="G11" s="5" t="n">
        <f si="1" t="shared"/>
        <v>31981.0</v>
      </c>
      <c r="H11" s="5" t="n">
        <v>53.0</v>
      </c>
      <c r="I11" s="6" t="n">
        <v>31928.0</v>
      </c>
      <c r="J11" s="7" t="n">
        <f si="2" t="shared"/>
        <v>8.83962352646883</v>
      </c>
      <c r="K11" s="7" t="n">
        <f si="2" t="shared"/>
        <v>-22.64150943396226</v>
      </c>
      <c r="L11" s="7" t="n">
        <f si="2" t="shared"/>
        <v>8.891881733901275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17666.0</v>
      </c>
      <c r="E12" s="5" t="n">
        <v>36.0</v>
      </c>
      <c r="F12" s="6" t="n">
        <v>17630.0</v>
      </c>
      <c r="G12" s="5" t="n">
        <f si="1" t="shared"/>
        <v>15834.0</v>
      </c>
      <c r="H12" s="5" t="n">
        <v>50.0</v>
      </c>
      <c r="I12" s="6" t="n">
        <v>15784.0</v>
      </c>
      <c r="J12" s="7" t="n">
        <f si="2" t="shared"/>
        <v>11.57003915624606</v>
      </c>
      <c r="K12" s="7" t="n">
        <f si="2" t="shared"/>
        <v>-28.000000000000004</v>
      </c>
      <c r="L12" s="7" t="n">
        <f si="2" t="shared"/>
        <v>11.695387734414586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12403.0</v>
      </c>
      <c r="E13" s="5" t="n">
        <v>181.0</v>
      </c>
      <c r="F13" s="6" t="n">
        <v>12222.0</v>
      </c>
      <c r="G13" s="5" t="n">
        <f si="1" t="shared"/>
        <v>4459.0</v>
      </c>
      <c r="H13" s="5" t="n">
        <v>212.0</v>
      </c>
      <c r="I13" s="6" t="n">
        <v>4247.0</v>
      </c>
      <c r="J13" s="7" t="n">
        <f si="2" t="shared"/>
        <v>178.1565373402108</v>
      </c>
      <c r="K13" s="7" t="n">
        <f si="2" t="shared"/>
        <v>-14.622641509433965</v>
      </c>
      <c r="L13" s="7" t="n">
        <f si="2" t="shared"/>
        <v>187.7796091358606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8556.0</v>
      </c>
      <c r="E14" s="5" t="n">
        <v>65.0</v>
      </c>
      <c r="F14" s="6" t="n">
        <v>8491.0</v>
      </c>
      <c r="G14" s="5" t="n">
        <f si="1" t="shared"/>
        <v>9829.0</v>
      </c>
      <c r="H14" s="5" t="n">
        <v>63.0</v>
      </c>
      <c r="I14" s="6" t="n">
        <v>9766.0</v>
      </c>
      <c r="J14" s="7" t="n">
        <f si="2" t="shared"/>
        <v>-12.951470139383458</v>
      </c>
      <c r="K14" s="7" t="n">
        <f si="2" t="shared"/>
        <v>3.1746031746031855</v>
      </c>
      <c r="L14" s="7" t="n">
        <f si="2" t="shared"/>
        <v>-13.055498668851119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13085.0</v>
      </c>
      <c r="E15" s="5" t="n">
        <v>198.0</v>
      </c>
      <c r="F15" s="6" t="n">
        <v>12887.0</v>
      </c>
      <c r="G15" s="5" t="n">
        <f si="1" t="shared"/>
        <v>11519.0</v>
      </c>
      <c r="H15" s="5" t="n">
        <v>210.0</v>
      </c>
      <c r="I15" s="6" t="n">
        <v>11309.0</v>
      </c>
      <c r="J15" s="7" t="n">
        <f si="2" t="shared"/>
        <v>13.594930115461402</v>
      </c>
      <c r="K15" s="7" t="n">
        <f si="2" t="shared"/>
        <v>-5.714285714285716</v>
      </c>
      <c r="L15" s="7" t="n">
        <f si="2" t="shared"/>
        <v>13.953488372093027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892.0</v>
      </c>
      <c r="E16" s="5" t="n">
        <f si="3" t="shared"/>
        <v>46.0</v>
      </c>
      <c r="F16" s="5" t="n">
        <f si="3" t="shared"/>
        <v>846.0</v>
      </c>
      <c r="G16" s="5" t="n">
        <f si="3" t="shared"/>
        <v>714.0</v>
      </c>
      <c r="H16" s="5" t="n">
        <f si="3" t="shared"/>
        <v>73.0</v>
      </c>
      <c r="I16" s="5" t="n">
        <f si="3" t="shared"/>
        <v>641.0</v>
      </c>
      <c r="J16" s="7" t="n">
        <f si="2" t="shared"/>
        <v>24.92997198879552</v>
      </c>
      <c r="K16" s="7" t="n">
        <f si="2" t="shared"/>
        <v>-36.986301369863014</v>
      </c>
      <c r="L16" s="7" t="n">
        <f si="2" t="shared"/>
        <v>31.981279251170047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118476.0</v>
      </c>
      <c r="E17" s="5" t="n">
        <v>611.0</v>
      </c>
      <c r="F17" s="6" t="n">
        <v>117865.0</v>
      </c>
      <c r="G17" s="5" t="n">
        <f si="1" t="shared"/>
        <v>98017.0</v>
      </c>
      <c r="H17" s="5" t="n">
        <v>708.0</v>
      </c>
      <c r="I17" s="6" t="n">
        <v>97309.0</v>
      </c>
      <c r="J17" s="7" t="n">
        <f si="2" t="shared"/>
        <v>20.872909801360983</v>
      </c>
      <c r="K17" s="7" t="n">
        <f si="2" t="shared"/>
        <v>-13.700564971751417</v>
      </c>
      <c r="L17" s="7" t="n">
        <f si="2" t="shared"/>
        <v>21.12445919699102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778.0</v>
      </c>
      <c r="E18" s="5" t="n">
        <f si="4" t="shared"/>
        <v>5.0</v>
      </c>
      <c r="F18" s="5" t="n">
        <f si="4" t="shared"/>
        <v>773.0</v>
      </c>
      <c r="G18" s="5" t="n">
        <f si="4" t="shared"/>
        <v>577.0</v>
      </c>
      <c r="H18" s="5" t="n">
        <f si="4" t="shared"/>
        <v>8.0</v>
      </c>
      <c r="I18" s="5" t="n">
        <f si="4" t="shared"/>
        <v>569.0</v>
      </c>
      <c r="J18" s="7" t="n">
        <f si="2" t="shared"/>
        <v>34.83535528596187</v>
      </c>
      <c r="K18" s="7" t="n">
        <f si="2" t="shared"/>
        <v>-37.5</v>
      </c>
      <c r="L18" s="7" t="n">
        <f si="2" t="shared"/>
        <v>35.8523725834798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726843.0</v>
      </c>
      <c r="E19" s="5" t="n">
        <v>436480.0</v>
      </c>
      <c r="F19" s="6" t="n">
        <v>290363.0</v>
      </c>
      <c r="G19" s="5" t="n">
        <f si="1" t="shared"/>
        <v>560105.0</v>
      </c>
      <c r="H19" s="5" t="n">
        <v>332047.0</v>
      </c>
      <c r="I19" s="6" t="n">
        <v>228058.0</v>
      </c>
      <c r="J19" s="7" t="n">
        <f si="2" t="shared"/>
        <v>29.769061158175703</v>
      </c>
      <c r="K19" s="7" t="n">
        <f si="2" t="shared"/>
        <v>31.451270452676884</v>
      </c>
      <c r="L19" s="7" t="n">
        <f si="2" t="shared"/>
        <v>27.3198046111077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5791.0</v>
      </c>
      <c r="E20" s="5" t="n">
        <v>32.0</v>
      </c>
      <c r="F20" s="6" t="n">
        <v>5759.0</v>
      </c>
      <c r="G20" s="5" t="n">
        <f si="1" t="shared"/>
        <v>5012.0</v>
      </c>
      <c r="H20" s="5" t="n">
        <v>36.0</v>
      </c>
      <c r="I20" s="6" t="n">
        <v>4976.0</v>
      </c>
      <c r="J20" s="7" t="n">
        <f si="2" t="shared"/>
        <v>15.542697525937754</v>
      </c>
      <c r="K20" s="7" t="n">
        <f si="2" t="shared"/>
        <v>-11.111111111111116</v>
      </c>
      <c r="L20" s="7" t="n">
        <f si="2" t="shared"/>
        <v>15.7355305466238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43737.0</v>
      </c>
      <c r="E21" s="5" t="n">
        <v>457.0</v>
      </c>
      <c r="F21" s="6" t="n">
        <v>43280.0</v>
      </c>
      <c r="G21" s="5" t="n">
        <f si="1" t="shared"/>
        <v>39543.0</v>
      </c>
      <c r="H21" s="5" t="n">
        <v>494.0</v>
      </c>
      <c r="I21" s="6" t="n">
        <v>39049.0</v>
      </c>
      <c r="J21" s="7" t="n">
        <f si="2" t="shared"/>
        <v>10.606175555724139</v>
      </c>
      <c r="K21" s="7" t="n">
        <f si="2" t="shared"/>
        <v>-7.4898785425101195</v>
      </c>
      <c r="L21" s="7" t="n">
        <f si="2" t="shared"/>
        <v>10.835104612153955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281.0</v>
      </c>
      <c r="E22" s="5" t="n">
        <v>1.0</v>
      </c>
      <c r="F22" s="6" t="n">
        <v>280.0</v>
      </c>
      <c r="G22" s="5" t="n">
        <f si="1" t="shared"/>
        <v>201.0</v>
      </c>
      <c r="H22" s="5" t="n">
        <v>4.0</v>
      </c>
      <c r="I22" s="6" t="n">
        <v>197.0</v>
      </c>
      <c r="J22" s="7" t="n">
        <f si="2" t="shared"/>
        <v>39.80099502487562</v>
      </c>
      <c r="K22" s="7" t="n">
        <f si="2" t="shared"/>
        <v>-75.0</v>
      </c>
      <c r="L22" s="7" t="n">
        <f si="2" t="shared"/>
        <v>42.131979695431475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321.0</v>
      </c>
      <c r="E23" s="5" t="n">
        <v>22.0</v>
      </c>
      <c r="F23" s="6" t="n">
        <v>299.0</v>
      </c>
      <c r="G23" s="5" t="n">
        <f si="1" t="shared"/>
        <v>383.0</v>
      </c>
      <c r="H23" s="5" t="n">
        <v>19.0</v>
      </c>
      <c r="I23" s="6" t="n">
        <v>364.0</v>
      </c>
      <c r="J23" s="7" t="n">
        <f si="2" t="shared"/>
        <v>-16.187989556135772</v>
      </c>
      <c r="K23" s="7" t="n">
        <f si="2" t="shared"/>
        <v>15.789473684210531</v>
      </c>
      <c r="L23" s="7" t="n">
        <f si="2" t="shared"/>
        <v>-17.85714285714286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93.0</v>
      </c>
      <c r="E24" s="5" t="n">
        <v>4.0</v>
      </c>
      <c r="F24" s="6" t="n">
        <v>89.0</v>
      </c>
      <c r="G24" s="5" t="n">
        <f si="1" t="shared"/>
        <v>90.0</v>
      </c>
      <c r="H24" s="5" t="n">
        <v>4.0</v>
      </c>
      <c r="I24" s="6" t="n">
        <v>86.0</v>
      </c>
      <c r="J24" s="7" t="n">
        <f si="2" t="shared"/>
        <v>3.3333333333333437</v>
      </c>
      <c r="K24" s="7" t="n">
        <f si="2" t="shared"/>
        <v>0.0</v>
      </c>
      <c r="L24" s="7" t="n">
        <f si="2" t="shared"/>
        <v>3.488372093023262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680.0</v>
      </c>
      <c r="E25" s="5" t="n">
        <f si="5" t="shared"/>
        <v>15.0</v>
      </c>
      <c r="F25" s="5" t="n">
        <f si="5" t="shared"/>
        <v>665.0</v>
      </c>
      <c r="G25" s="5" t="n">
        <f si="5" t="shared"/>
        <v>687.0</v>
      </c>
      <c r="H25" s="5" t="n">
        <f si="5" t="shared"/>
        <v>22.0</v>
      </c>
      <c r="I25" s="5" t="n">
        <f si="5" t="shared"/>
        <v>665.0</v>
      </c>
      <c r="J25" s="7" t="n">
        <f si="2" t="shared"/>
        <v>-1.0189228529839833</v>
      </c>
      <c r="K25" s="7" t="n">
        <f si="2" t="shared"/>
        <v>-31.818181818181824</v>
      </c>
      <c r="L25" s="7" t="n">
        <f si="2" t="shared"/>
        <v>0.0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50903.0</v>
      </c>
      <c r="E26" s="5" t="n">
        <v>531.0</v>
      </c>
      <c r="F26" s="6" t="n">
        <v>50372.0</v>
      </c>
      <c r="G26" s="5" t="n">
        <f si="1" t="shared"/>
        <v>45916.0</v>
      </c>
      <c r="H26" s="5" t="n">
        <v>579.0</v>
      </c>
      <c r="I26" s="6" t="n">
        <v>45337.0</v>
      </c>
      <c r="J26" s="7" t="n">
        <f si="2" t="shared"/>
        <v>10.8611377297674</v>
      </c>
      <c r="K26" s="7" t="n">
        <f si="2" t="shared"/>
        <v>-8.290155440414503</v>
      </c>
      <c r="L26" s="7" t="n">
        <f si="2" t="shared"/>
        <v>11.105719390343438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450.0</v>
      </c>
      <c r="E27" s="5" t="n">
        <v>0.0</v>
      </c>
      <c r="F27" s="6" t="n">
        <v>450.0</v>
      </c>
      <c r="G27" s="5" t="n">
        <f si="1" t="shared"/>
        <v>396.0</v>
      </c>
      <c r="H27" s="5" t="n">
        <v>2.0</v>
      </c>
      <c r="I27" s="6" t="n">
        <v>394.0</v>
      </c>
      <c r="J27" s="7" t="n">
        <f si="2" t="shared"/>
        <v>13.636363636363647</v>
      </c>
      <c r="K27" s="7" t="n">
        <f si="2" t="shared"/>
        <v>-100.0</v>
      </c>
      <c r="L27" s="7" t="n">
        <f si="2" t="shared"/>
        <v>14.213197969543145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3039.0</v>
      </c>
      <c r="E28" s="5" t="n">
        <v>22.0</v>
      </c>
      <c r="F28" s="6" t="n">
        <v>3017.0</v>
      </c>
      <c r="G28" s="5" t="n">
        <f si="1" t="shared"/>
        <v>2682.0</v>
      </c>
      <c r="H28" s="5" t="n">
        <v>28.0</v>
      </c>
      <c r="I28" s="6" t="n">
        <v>2654.0</v>
      </c>
      <c r="J28" s="7" t="n">
        <f si="2" t="shared"/>
        <v>13.31096196868009</v>
      </c>
      <c r="K28" s="7" t="n">
        <f si="2" t="shared"/>
        <v>-21.42857142857143</v>
      </c>
      <c r="L28" s="7" t="n">
        <f si="2" t="shared"/>
        <v>13.677467972871128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3377.0</v>
      </c>
      <c r="E29" s="5" t="n">
        <v>5.0</v>
      </c>
      <c r="F29" s="6" t="n">
        <v>3372.0</v>
      </c>
      <c r="G29" s="5" t="n">
        <f si="1" t="shared"/>
        <v>3575.0</v>
      </c>
      <c r="H29" s="5" t="n">
        <v>12.0</v>
      </c>
      <c r="I29" s="6" t="n">
        <v>3563.0</v>
      </c>
      <c r="J29" s="7" t="n">
        <f si="2" t="shared"/>
        <v>-5.5384615384615365</v>
      </c>
      <c r="K29" s="7" t="n">
        <f si="2" t="shared"/>
        <v>-58.33333333333333</v>
      </c>
      <c r="L29" s="7" t="n">
        <f si="2" t="shared"/>
        <v>-5.36065113668257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1233.0</v>
      </c>
      <c r="E30" s="5" t="n">
        <v>0.0</v>
      </c>
      <c r="F30" s="6" t="n">
        <v>1233.0</v>
      </c>
      <c r="G30" s="5" t="n">
        <f si="1" t="shared"/>
        <v>1186.0</v>
      </c>
      <c r="H30" s="5" t="n">
        <v>4.0</v>
      </c>
      <c r="I30" s="6" t="n">
        <v>1182.0</v>
      </c>
      <c r="J30" s="7" t="n">
        <f si="2" t="shared"/>
        <v>3.9629005059022004</v>
      </c>
      <c r="K30" s="7" t="n">
        <f si="2" t="shared"/>
        <v>-100.0</v>
      </c>
      <c r="L30" s="7" t="n">
        <f si="2" t="shared"/>
        <v>4.314720812182737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1355.0</v>
      </c>
      <c r="E31" s="5" t="n">
        <v>1.0</v>
      </c>
      <c r="F31" s="6" t="n">
        <v>1354.0</v>
      </c>
      <c r="G31" s="5" t="n">
        <f si="1" t="shared"/>
        <v>1322.0</v>
      </c>
      <c r="H31" s="5" t="n">
        <v>2.0</v>
      </c>
      <c r="I31" s="6" t="n">
        <v>1320.0</v>
      </c>
      <c r="J31" s="7" t="n">
        <f si="2" t="shared"/>
        <v>2.4962178517397904</v>
      </c>
      <c r="K31" s="7" t="n">
        <f si="2" t="shared"/>
        <v>-50.0</v>
      </c>
      <c r="L31" s="7" t="n">
        <f si="2" t="shared"/>
        <v>2.575757575757587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626.0</v>
      </c>
      <c r="E32" s="5" t="n">
        <v>2.0</v>
      </c>
      <c r="F32" s="6" t="n">
        <v>624.0</v>
      </c>
      <c r="G32" s="5" t="n">
        <f si="1" t="shared"/>
        <v>597.0</v>
      </c>
      <c r="H32" s="5" t="n">
        <v>3.0</v>
      </c>
      <c r="I32" s="6" t="n">
        <v>594.0</v>
      </c>
      <c r="J32" s="7" t="n">
        <f si="2" t="shared"/>
        <v>4.8576214405360085</v>
      </c>
      <c r="K32" s="7" t="n">
        <f si="2" t="shared"/>
        <v>-33.333333333333336</v>
      </c>
      <c r="L32" s="7" t="n">
        <f si="2" t="shared"/>
        <v>5.050505050505061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759.0</v>
      </c>
      <c r="E33" s="5" t="n">
        <v>8.0</v>
      </c>
      <c r="F33" s="6" t="n">
        <v>751.0</v>
      </c>
      <c r="G33" s="5" t="n">
        <f si="1" t="shared"/>
        <v>599.0</v>
      </c>
      <c r="H33" s="5" t="n">
        <v>4.0</v>
      </c>
      <c r="I33" s="6" t="n">
        <v>595.0</v>
      </c>
      <c r="J33" s="7" t="n">
        <f si="2" t="shared"/>
        <v>26.711185308848084</v>
      </c>
      <c r="K33" s="7" t="n">
        <f si="2" t="shared"/>
        <v>100.0</v>
      </c>
      <c r="L33" s="7" t="n">
        <f si="2" t="shared"/>
        <v>26.21848739495798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4208.0</v>
      </c>
      <c r="E34" s="5" t="n">
        <v>7.0</v>
      </c>
      <c r="F34" s="6" t="n">
        <v>4201.0</v>
      </c>
      <c r="G34" s="5" t="n">
        <f si="1" t="shared"/>
        <v>3489.0</v>
      </c>
      <c r="H34" s="5" t="n">
        <v>8.0</v>
      </c>
      <c r="I34" s="6" t="n">
        <v>3481.0</v>
      </c>
      <c r="J34" s="7" t="n">
        <f si="2" t="shared"/>
        <v>20.60762396102036</v>
      </c>
      <c r="K34" s="7" t="n">
        <f si="2" t="shared"/>
        <v>-12.5</v>
      </c>
      <c r="L34" s="7" t="n">
        <f si="2" t="shared"/>
        <v>20.683711577133003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389.0</v>
      </c>
      <c r="E35" s="5" t="n">
        <v>0.0</v>
      </c>
      <c r="F35" s="6" t="n">
        <v>389.0</v>
      </c>
      <c r="G35" s="5" t="n">
        <f si="1" t="shared"/>
        <v>332.0</v>
      </c>
      <c r="H35" s="5" t="n">
        <v>3.0</v>
      </c>
      <c r="I35" s="6" t="n">
        <v>329.0</v>
      </c>
      <c r="J35" s="7" t="n">
        <f si="2" t="shared"/>
        <v>17.168674698795172</v>
      </c>
      <c r="K35" s="7" t="n">
        <f si="2" t="shared"/>
        <v>-100.0</v>
      </c>
      <c r="L35" s="7" t="n">
        <f si="2" t="shared"/>
        <v>18.23708206686929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140.0</v>
      </c>
      <c r="E36" s="5" t="n">
        <v>0.0</v>
      </c>
      <c r="F36" s="6" t="n">
        <v>140.0</v>
      </c>
      <c r="G36" s="5" t="n">
        <f si="1" t="shared"/>
        <v>112.0</v>
      </c>
      <c r="H36" s="5" t="n">
        <v>0.0</v>
      </c>
      <c r="I36" s="6" t="n">
        <v>112.0</v>
      </c>
      <c r="J36" s="7" t="n">
        <f si="2" t="shared"/>
        <v>25.0</v>
      </c>
      <c r="K36" s="7" t="str">
        <f si="2" t="shared"/>
        <v>-</v>
      </c>
      <c r="L36" s="7" t="n">
        <f si="2" t="shared"/>
        <v>25.0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739.0</v>
      </c>
      <c r="E37" s="5" t="n">
        <v>7.0</v>
      </c>
      <c r="F37" s="6" t="n">
        <v>732.0</v>
      </c>
      <c r="G37" s="5" t="n">
        <f si="1" t="shared"/>
        <v>625.0</v>
      </c>
      <c r="H37" s="5" t="n">
        <v>6.0</v>
      </c>
      <c r="I37" s="6" t="n">
        <v>619.0</v>
      </c>
      <c r="J37" s="7" t="n">
        <f si="2" t="shared"/>
        <v>18.239999999999988</v>
      </c>
      <c r="K37" s="7" t="n">
        <f si="2" t="shared"/>
        <v>16.666666666666675</v>
      </c>
      <c r="L37" s="7" t="n">
        <f si="2" t="shared"/>
        <v>18.255250403877234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875.0</v>
      </c>
      <c r="E38" s="5" t="n">
        <v>0.0</v>
      </c>
      <c r="F38" s="6" t="n">
        <v>875.0</v>
      </c>
      <c r="G38" s="5" t="n">
        <f si="1" t="shared"/>
        <v>923.0</v>
      </c>
      <c r="H38" s="5" t="n">
        <v>0.0</v>
      </c>
      <c r="I38" s="6" t="n">
        <v>923.0</v>
      </c>
      <c r="J38" s="7" t="n">
        <f si="2" t="shared"/>
        <v>-5.200433369447454</v>
      </c>
      <c r="K38" s="7" t="str">
        <f si="2" t="shared"/>
        <v>-</v>
      </c>
      <c r="L38" s="7" t="n">
        <f si="2" t="shared"/>
        <v>-5.200433369447454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3171.0</v>
      </c>
      <c r="E39" s="5" t="n">
        <f si="6" t="shared"/>
        <v>2.0</v>
      </c>
      <c r="F39" s="5" t="n">
        <f si="6" t="shared"/>
        <v>3169.0</v>
      </c>
      <c r="G39" s="5" t="n">
        <f si="6" t="shared"/>
        <v>2809.0</v>
      </c>
      <c r="H39" s="5" t="n">
        <f si="6" t="shared"/>
        <v>2.0</v>
      </c>
      <c r="I39" s="5" t="n">
        <f si="6" t="shared"/>
        <v>2807.0</v>
      </c>
      <c r="J39" s="7" t="n">
        <f si="2" t="shared"/>
        <v>12.887148451406194</v>
      </c>
      <c r="K39" s="7" t="n">
        <f si="2" t="shared"/>
        <v>0.0</v>
      </c>
      <c r="L39" s="7" t="n">
        <f si="2" t="shared"/>
        <v>12.896330602066254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20361.0</v>
      </c>
      <c r="E40" s="5" t="n">
        <v>54.0</v>
      </c>
      <c r="F40" s="6" t="n">
        <v>20307.0</v>
      </c>
      <c r="G40" s="5" t="n">
        <f si="1" t="shared"/>
        <v>18647.0</v>
      </c>
      <c r="H40" s="5" t="n">
        <v>74.0</v>
      </c>
      <c r="I40" s="6" t="n">
        <v>18573.0</v>
      </c>
      <c r="J40" s="7" t="n">
        <f si="2" t="shared"/>
        <v>9.191827103555529</v>
      </c>
      <c r="K40" s="7" t="n">
        <f si="2" t="shared"/>
        <v>-27.027027027027028</v>
      </c>
      <c r="L40" s="7" t="n">
        <f si="2" t="shared"/>
        <v>9.33613309643031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5241.0</v>
      </c>
      <c r="E41" s="5" t="n">
        <v>28.0</v>
      </c>
      <c r="F41" s="6" t="n">
        <v>5213.0</v>
      </c>
      <c r="G41" s="5" t="n">
        <f si="1" t="shared"/>
        <v>4806.0</v>
      </c>
      <c r="H41" s="5" t="n">
        <v>30.0</v>
      </c>
      <c r="I41" s="6" t="n">
        <v>4776.0</v>
      </c>
      <c r="J41" s="7" t="n">
        <f si="2" t="shared"/>
        <v>9.051186017478162</v>
      </c>
      <c r="K41" s="7" t="n">
        <f si="2" t="shared"/>
        <v>-6.666666666666665</v>
      </c>
      <c r="L41" s="7" t="n">
        <f si="2" t="shared"/>
        <v>9.149916247906198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853.0</v>
      </c>
      <c r="E42" s="5" t="n">
        <v>1.0</v>
      </c>
      <c r="F42" s="6" t="n">
        <v>852.0</v>
      </c>
      <c r="G42" s="5" t="n">
        <f si="1" t="shared"/>
        <v>771.0</v>
      </c>
      <c r="H42" s="5" t="n">
        <v>4.0</v>
      </c>
      <c r="I42" s="6" t="n">
        <v>767.0</v>
      </c>
      <c r="J42" s="7" t="n">
        <f si="2" t="shared"/>
        <v>10.635538261997413</v>
      </c>
      <c r="K42" s="7" t="n">
        <f si="2" t="shared"/>
        <v>-75.0</v>
      </c>
      <c r="L42" s="7" t="n">
        <f si="2" t="shared"/>
        <v>11.082138200782277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90.0</v>
      </c>
      <c r="E43" s="5" t="n">
        <f si="7" t="shared"/>
        <v>0.0</v>
      </c>
      <c r="F43" s="5" t="n">
        <f si="7" t="shared"/>
        <v>90.0</v>
      </c>
      <c r="G43" s="5" t="n">
        <f si="7" t="shared"/>
        <v>109.0</v>
      </c>
      <c r="H43" s="5" t="n">
        <f si="7" t="shared"/>
        <v>3.0</v>
      </c>
      <c r="I43" s="5" t="n">
        <f si="7" t="shared"/>
        <v>106.0</v>
      </c>
      <c r="J43" s="7" t="n">
        <f si="2" t="shared"/>
        <v>-17.431192660550455</v>
      </c>
      <c r="K43" s="7" t="n">
        <f si="2" t="shared"/>
        <v>-100.0</v>
      </c>
      <c r="L43" s="7" t="n">
        <f si="2" t="shared"/>
        <v>-15.094339622641506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6184.0</v>
      </c>
      <c r="E44" s="5" t="n">
        <v>29.0</v>
      </c>
      <c r="F44" s="6" t="n">
        <v>6155.0</v>
      </c>
      <c r="G44" s="5" t="n">
        <f si="1" t="shared"/>
        <v>5686.0</v>
      </c>
      <c r="H44" s="5" t="n">
        <v>37.0</v>
      </c>
      <c r="I44" s="6" t="n">
        <v>5649.0</v>
      </c>
      <c r="J44" s="7" t="n">
        <f si="2" t="shared"/>
        <v>8.758353851565248</v>
      </c>
      <c r="K44" s="7" t="n">
        <f si="2" t="shared"/>
        <v>-21.62162162162162</v>
      </c>
      <c r="L44" s="7" t="n">
        <f si="2" t="shared"/>
        <v>8.957337581872892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309.0</v>
      </c>
      <c r="E45" s="5" t="n">
        <v>5.0</v>
      </c>
      <c r="F45" s="6" t="n">
        <v>304.0</v>
      </c>
      <c r="G45" s="5" t="n">
        <f si="1" t="shared"/>
        <v>353.0</v>
      </c>
      <c r="H45" s="5" t="n">
        <v>16.0</v>
      </c>
      <c r="I45" s="6" t="n">
        <v>337.0</v>
      </c>
      <c r="J45" s="7" t="n">
        <f si="2" t="shared"/>
        <v>-12.464589235127477</v>
      </c>
      <c r="K45" s="7" t="n">
        <f si="2" t="shared"/>
        <v>-68.75</v>
      </c>
      <c r="L45" s="7" t="n">
        <f si="2" t="shared"/>
        <v>-9.792284866468847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533.0</v>
      </c>
      <c r="E46" s="5" t="n">
        <f si="8" t="shared"/>
        <v>4.0</v>
      </c>
      <c r="F46" s="5" t="n">
        <f si="8" t="shared"/>
        <v>529.0</v>
      </c>
      <c r="G46" s="5" t="n">
        <f si="8" t="shared"/>
        <v>449.0</v>
      </c>
      <c r="H46" s="5" t="n">
        <f si="8" t="shared"/>
        <v>4.0</v>
      </c>
      <c r="I46" s="5" t="n">
        <f si="8" t="shared"/>
        <v>445.0</v>
      </c>
      <c r="J46" s="7" t="n">
        <f si="2" t="shared"/>
        <v>18.70824053452116</v>
      </c>
      <c r="K46" s="7" t="n">
        <f si="2" t="shared"/>
        <v>0.0</v>
      </c>
      <c r="L46" s="7" t="n">
        <f si="2" t="shared"/>
        <v>18.876404494382015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842.0</v>
      </c>
      <c r="E47" s="5" t="n">
        <v>9.0</v>
      </c>
      <c r="F47" s="6" t="n">
        <v>833.0</v>
      </c>
      <c r="G47" s="5" t="n">
        <f si="1" t="shared"/>
        <v>802.0</v>
      </c>
      <c r="H47" s="5" t="n">
        <v>20.0</v>
      </c>
      <c r="I47" s="6" t="n">
        <v>782.0</v>
      </c>
      <c r="J47" s="7" t="n">
        <f si="2" t="shared"/>
        <v>4.987531172069826</v>
      </c>
      <c r="K47" s="7" t="n">
        <f si="2" t="shared"/>
        <v>-55.00000000000001</v>
      </c>
      <c r="L47" s="7" t="n">
        <f si="2" t="shared"/>
        <v>6.521739130434789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830.0</v>
      </c>
      <c r="E48" s="5" t="n">
        <v>204.0</v>
      </c>
      <c r="F48" s="12" t="n">
        <v>626.0</v>
      </c>
      <c r="G48" s="5" t="n">
        <f si="1" t="shared"/>
        <v>6421.0</v>
      </c>
      <c r="H48" s="13" t="n">
        <v>93.0</v>
      </c>
      <c r="I48" s="12" t="n">
        <v>6328.0</v>
      </c>
      <c r="J48" s="14" t="n">
        <f si="2" t="shared"/>
        <v>-87.07366453823391</v>
      </c>
      <c r="K48" s="14" t="n">
        <f si="2" t="shared"/>
        <v>119.35483870967741</v>
      </c>
      <c r="L48" s="14" t="n">
        <f si="2" t="shared"/>
        <v>-90.10745891276865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805963.0</v>
      </c>
      <c r="E49" s="5" t="n">
        <f ref="E49:I49" si="9" t="shared">E19+E26+E40+E44+E47+E48</f>
        <v>437307.0</v>
      </c>
      <c r="F49" s="5" t="n">
        <f si="9" t="shared"/>
        <v>368656.0</v>
      </c>
      <c r="G49" s="5" t="n">
        <f si="9" t="shared"/>
        <v>637577.0</v>
      </c>
      <c r="H49" s="5" t="n">
        <f si="9" t="shared"/>
        <v>332850.0</v>
      </c>
      <c r="I49" s="5" t="n">
        <f si="9" t="shared"/>
        <v>304727.0</v>
      </c>
      <c r="J49" s="7" t="n">
        <f si="2" t="shared"/>
        <v>26.410300246087925</v>
      </c>
      <c r="K49" s="7" t="n">
        <f si="2" t="shared"/>
        <v>31.382604776926538</v>
      </c>
      <c r="L49" s="7" t="n">
        <f si="2" t="shared"/>
        <v>20.979105888221248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