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<sst xmlns="http://schemas.openxmlformats.org/spreadsheetml/2006/main" count="113" uniqueCount="62">
  <si>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</si>
  <si>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</si>
  <si>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</si>
  <si>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</si>
  <si>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</si>
  <si>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</si>
  <si>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</si>
  <si>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</si>
  <si>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</si>
  <si>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</si>
  <si>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</si>
  <si>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</si>
  <si>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</si>
  <si>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</si>
  <si>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</si>
  <si>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</si>
  <si>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</si>
  <si>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</si>
  <si>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</si>
  <si>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</si>
  <si>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</si>
  <si>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</si>
  <si>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</si>
  <si>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</si>
  <si>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</si>
  <si>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</si>
  <si>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</si>
  <si>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</si>
  <si>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</si>
  <si>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</si>
  <si>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</si>
  <si>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</si>
  <si>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</si>
  <si>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</si>
  <si>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</si>
  <si>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</si>
  <si>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</si>
  <si>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</si>
  <si>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</si>
  <si>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</si>
  <si>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</si>
  <si>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</si>
  <si>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</si>
  <si>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</si>
  <si>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</si>
  <si>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</si>
  <si>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</si>
  <si>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</si>
  <si>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</si>
  <si>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</si>
  <si>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</si>
  <si>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</si>
  <si>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</si>
  <si>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</si>
  <si>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</si>
  <si>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</si>
  <si>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</si>
  <si>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103年8月來臺旅客人次及成長率－按居住地分
Table 1-2 Visitor Arrivals by Residence,
August,2014</t>
  </si>
  <si>
    <t>103年8月 Aug.., 2014</t>
  </si>
  <si>
    <t>102年8月 Aug.., 2013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</si>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</sst>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147903.0</v>
      </c>
      <c r="E4" s="5" t="n">
        <v>137821.0</v>
      </c>
      <c r="F4" s="6" t="n">
        <v>10082.0</v>
      </c>
      <c r="G4" s="5" t="n">
        <f>H4+I4</f>
        <v>121910.0</v>
      </c>
      <c r="H4" s="5" t="n">
        <v>111590.0</v>
      </c>
      <c r="I4" s="6" t="n">
        <v>10320.0</v>
      </c>
      <c r="J4" s="7" t="n">
        <f>IF(G4=0,"-",((D4/G4)-1)*100)</f>
        <v>21.321466655729626</v>
      </c>
      <c r="K4" s="7" t="n">
        <f>IF(H4=0,"-",((E4/H4)-1)*100)</f>
        <v>23.50658661170355</v>
      </c>
      <c r="L4" s="7" t="n">
        <f>IF(I4=0,"-",((F4/I4)-1)*100)</f>
        <v>-2.3062015503875988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312549.0</v>
      </c>
      <c r="E5" s="5" t="n">
        <v>309104.0</v>
      </c>
      <c r="F5" s="6" t="n">
        <v>3445.0</v>
      </c>
      <c r="G5" s="5" t="n">
        <f ref="G5:G48" si="1" t="shared">H5+I5</f>
        <v>240490.0</v>
      </c>
      <c r="H5" s="5" t="n">
        <v>237359.0</v>
      </c>
      <c r="I5" s="6" t="n">
        <v>3131.0</v>
      </c>
      <c r="J5" s="7" t="n">
        <f ref="J5:L49" si="2" t="shared">IF(G5=0,"-",((D5/G5)-1)*100)</f>
        <v>29.96340804191442</v>
      </c>
      <c r="K5" s="7" t="n">
        <f si="2" t="shared"/>
        <v>30.226365968848867</v>
      </c>
      <c r="L5" s="7" t="n">
        <f si="2" t="shared"/>
        <v>10.028744809964873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148531.0</v>
      </c>
      <c r="E6" s="5" t="n">
        <v>134.0</v>
      </c>
      <c r="F6" s="6" t="n">
        <v>148397.0</v>
      </c>
      <c r="G6" s="5" t="n">
        <f si="1" t="shared"/>
        <v>128735.0</v>
      </c>
      <c r="H6" s="5" t="n">
        <v>163.0</v>
      </c>
      <c r="I6" s="6" t="n">
        <v>128572.0</v>
      </c>
      <c r="J6" s="7" t="n">
        <f si="2" t="shared"/>
        <v>15.377325513652075</v>
      </c>
      <c r="K6" s="7" t="n">
        <f si="2" t="shared"/>
        <v>-17.791411042944784</v>
      </c>
      <c r="L6" s="7" t="n">
        <f si="2" t="shared"/>
        <v>15.419375913884824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43865.0</v>
      </c>
      <c r="E7" s="5" t="n">
        <v>220.0</v>
      </c>
      <c r="F7" s="6" t="n">
        <v>43645.0</v>
      </c>
      <c r="G7" s="5" t="n">
        <f si="1" t="shared"/>
        <v>29455.0</v>
      </c>
      <c r="H7" s="5" t="n">
        <v>264.0</v>
      </c>
      <c r="I7" s="6" t="n">
        <v>29191.0</v>
      </c>
      <c r="J7" s="7" t="n">
        <f si="2" t="shared"/>
        <v>48.92208453573248</v>
      </c>
      <c r="K7" s="7" t="n">
        <f si="2" t="shared"/>
        <v>-16.666666666666664</v>
      </c>
      <c r="L7" s="7" t="n">
        <f si="2" t="shared"/>
        <v>49.51526155321846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3277.0</v>
      </c>
      <c r="E8" s="5" t="n">
        <v>2.0</v>
      </c>
      <c r="F8" s="6" t="n">
        <v>3275.0</v>
      </c>
      <c r="G8" s="5" t="n">
        <f si="1" t="shared"/>
        <v>1730.0</v>
      </c>
      <c r="H8" s="5" t="n">
        <v>2.0</v>
      </c>
      <c r="I8" s="6" t="n">
        <v>1728.0</v>
      </c>
      <c r="J8" s="7" t="n">
        <f si="2" t="shared"/>
        <v>89.42196531791909</v>
      </c>
      <c r="K8" s="7" t="n">
        <f si="2" t="shared"/>
        <v>0.0</v>
      </c>
      <c r="L8" s="7" t="n">
        <f si="2" t="shared"/>
        <v>89.52546296296295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1532.0</v>
      </c>
      <c r="E9" s="5" t="n">
        <v>2.0</v>
      </c>
      <c r="F9" s="6" t="n">
        <v>1530.0</v>
      </c>
      <c r="G9" s="5" t="n">
        <f si="1" t="shared"/>
        <v>879.0</v>
      </c>
      <c r="H9" s="5" t="n">
        <v>7.0</v>
      </c>
      <c r="I9" s="6" t="n">
        <v>872.0</v>
      </c>
      <c r="J9" s="7" t="n">
        <f si="2" t="shared"/>
        <v>74.28896473265074</v>
      </c>
      <c r="K9" s="7" t="n">
        <f si="2" t="shared"/>
        <v>-71.42857142857143</v>
      </c>
      <c r="L9" s="7" t="n">
        <f si="2" t="shared"/>
        <v>75.45871559633028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20194.0</v>
      </c>
      <c r="E10" s="5" t="n">
        <v>57.0</v>
      </c>
      <c r="F10" s="6" t="n">
        <v>20137.0</v>
      </c>
      <c r="G10" s="5" t="n">
        <f si="1" t="shared"/>
        <v>32133.0</v>
      </c>
      <c r="H10" s="5" t="n">
        <v>49.0</v>
      </c>
      <c r="I10" s="6" t="n">
        <v>32084.0</v>
      </c>
      <c r="J10" s="7" t="n">
        <f si="2" t="shared"/>
        <v>-37.15494974014253</v>
      </c>
      <c r="K10" s="7" t="n">
        <f si="2" t="shared"/>
        <v>16.326530612244895</v>
      </c>
      <c r="L10" s="7" t="n">
        <f si="2" t="shared"/>
        <v>-37.23662884927067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18154.0</v>
      </c>
      <c r="E11" s="5" t="n">
        <v>23.0</v>
      </c>
      <c r="F11" s="6" t="n">
        <v>18131.0</v>
      </c>
      <c r="G11" s="5" t="n">
        <f si="1" t="shared"/>
        <v>21430.0</v>
      </c>
      <c r="H11" s="5" t="n">
        <v>27.0</v>
      </c>
      <c r="I11" s="6" t="n">
        <v>21403.0</v>
      </c>
      <c r="J11" s="7" t="n">
        <f si="2" t="shared"/>
        <v>-15.286980867942134</v>
      </c>
      <c r="K11" s="7" t="n">
        <f si="2" t="shared"/>
        <v>-14.814814814814813</v>
      </c>
      <c r="L11" s="7" t="n">
        <f si="2" t="shared"/>
        <v>-15.287576507966172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14602.0</v>
      </c>
      <c r="E12" s="5" t="n">
        <v>28.0</v>
      </c>
      <c r="F12" s="6" t="n">
        <v>14574.0</v>
      </c>
      <c r="G12" s="5" t="n">
        <f si="1" t="shared"/>
        <v>18537.0</v>
      </c>
      <c r="H12" s="5" t="n">
        <v>51.0</v>
      </c>
      <c r="I12" s="6" t="n">
        <v>18486.0</v>
      </c>
      <c r="J12" s="7" t="n">
        <f si="2" t="shared"/>
        <v>-21.227814640988296</v>
      </c>
      <c r="K12" s="7" t="n">
        <f si="2" t="shared"/>
        <v>-45.09803921568627</v>
      </c>
      <c r="L12" s="7" t="n">
        <f si="2" t="shared"/>
        <v>-21.16196040246673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11340.0</v>
      </c>
      <c r="E13" s="5" t="n">
        <v>157.0</v>
      </c>
      <c r="F13" s="6" t="n">
        <v>11183.0</v>
      </c>
      <c r="G13" s="5" t="n">
        <f si="1" t="shared"/>
        <v>6041.0</v>
      </c>
      <c r="H13" s="5" t="n">
        <v>184.0</v>
      </c>
      <c r="I13" s="6" t="n">
        <v>5857.0</v>
      </c>
      <c r="J13" s="7" t="n">
        <f si="2" t="shared"/>
        <v>87.7172653534183</v>
      </c>
      <c r="K13" s="7" t="n">
        <f si="2" t="shared"/>
        <v>-14.67391304347826</v>
      </c>
      <c r="L13" s="7" t="n">
        <f si="2" t="shared"/>
        <v>90.93392521768824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7599.0</v>
      </c>
      <c r="E14" s="5" t="n">
        <v>45.0</v>
      </c>
      <c r="F14" s="6" t="n">
        <v>7554.0</v>
      </c>
      <c r="G14" s="5" t="n">
        <f si="1" t="shared"/>
        <v>7527.0</v>
      </c>
      <c r="H14" s="5" t="n">
        <v>49.0</v>
      </c>
      <c r="I14" s="6" t="n">
        <v>7478.0</v>
      </c>
      <c r="J14" s="7" t="n">
        <f si="2" t="shared"/>
        <v>0.9565563969708979</v>
      </c>
      <c r="K14" s="7" t="n">
        <f si="2" t="shared"/>
        <v>-8.163265306122447</v>
      </c>
      <c r="L14" s="7" t="n">
        <f si="2" t="shared"/>
        <v>1.0163145225996262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12136.0</v>
      </c>
      <c r="E15" s="5" t="n">
        <v>336.0</v>
      </c>
      <c r="F15" s="6" t="n">
        <v>11800.0</v>
      </c>
      <c r="G15" s="5" t="n">
        <f si="1" t="shared"/>
        <v>12102.0</v>
      </c>
      <c r="H15" s="5" t="n">
        <v>357.0</v>
      </c>
      <c r="I15" s="6" t="n">
        <v>11745.0</v>
      </c>
      <c r="J15" s="7" t="n">
        <f si="2" t="shared"/>
        <v>0.2809452982978078</v>
      </c>
      <c r="K15" s="7" t="n">
        <f si="2" t="shared"/>
        <v>-5.882352941176472</v>
      </c>
      <c r="L15" s="7" t="n">
        <f si="2" t="shared"/>
        <v>0.46828437633035236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649.0</v>
      </c>
      <c r="E16" s="5" t="n">
        <f si="3" t="shared"/>
        <v>32.0</v>
      </c>
      <c r="F16" s="5" t="n">
        <f si="3" t="shared"/>
        <v>617.0</v>
      </c>
      <c r="G16" s="5" t="n">
        <f si="3" t="shared"/>
        <v>691.0</v>
      </c>
      <c r="H16" s="5" t="n">
        <f si="3" t="shared"/>
        <v>43.0</v>
      </c>
      <c r="I16" s="5" t="n">
        <f si="3" t="shared"/>
        <v>648.0</v>
      </c>
      <c r="J16" s="7" t="n">
        <f si="2" t="shared"/>
        <v>-6.078147612156293</v>
      </c>
      <c r="K16" s="7" t="n">
        <f si="2" t="shared"/>
        <v>-25.581395348837212</v>
      </c>
      <c r="L16" s="7" t="n">
        <f si="2" t="shared"/>
        <v>-4.783950617283949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84674.0</v>
      </c>
      <c r="E17" s="5" t="n">
        <v>678.0</v>
      </c>
      <c r="F17" s="6" t="n">
        <v>83996.0</v>
      </c>
      <c r="G17" s="5" t="n">
        <f si="1" t="shared"/>
        <v>98461.0</v>
      </c>
      <c r="H17" s="5" t="n">
        <v>760.0</v>
      </c>
      <c r="I17" s="6" t="n">
        <v>97701.0</v>
      </c>
      <c r="J17" s="7" t="n">
        <f si="2" t="shared"/>
        <v>-14.002498451163403</v>
      </c>
      <c r="K17" s="7" t="n">
        <f si="2" t="shared"/>
        <v>-10.789473684210527</v>
      </c>
      <c r="L17" s="7" t="n">
        <f si="2" t="shared"/>
        <v>-14.027492042046653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891.0</v>
      </c>
      <c r="E18" s="5" t="n">
        <f si="4" t="shared"/>
        <v>3.0</v>
      </c>
      <c r="F18" s="5" t="n">
        <f si="4" t="shared"/>
        <v>888.0</v>
      </c>
      <c r="G18" s="5" t="n">
        <f si="4" t="shared"/>
        <v>678.0</v>
      </c>
      <c r="H18" s="5" t="n">
        <f si="4" t="shared"/>
        <v>1.0</v>
      </c>
      <c r="I18" s="5" t="n">
        <f si="4" t="shared"/>
        <v>677.0</v>
      </c>
      <c r="J18" s="7" t="n">
        <f si="2" t="shared"/>
        <v>31.415929203539818</v>
      </c>
      <c r="K18" s="7" t="n">
        <f si="2" t="shared"/>
        <v>200.0</v>
      </c>
      <c r="L18" s="7" t="n">
        <f si="2" t="shared"/>
        <v>31.166912850812412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743222.0</v>
      </c>
      <c r="E19" s="5" t="n">
        <v>447964.0</v>
      </c>
      <c r="F19" s="6" t="n">
        <v>295258.0</v>
      </c>
      <c r="G19" s="5" t="n">
        <f si="1" t="shared"/>
        <v>622338.0</v>
      </c>
      <c r="H19" s="5" t="n">
        <v>350146.0</v>
      </c>
      <c r="I19" s="6" t="n">
        <v>272192.0</v>
      </c>
      <c r="J19" s="7" t="n">
        <f si="2" t="shared"/>
        <v>19.424171430958737</v>
      </c>
      <c r="K19" s="7" t="n">
        <f si="2" t="shared"/>
        <v>27.936346552580925</v>
      </c>
      <c r="L19" s="7" t="n">
        <f si="2" t="shared"/>
        <v>8.474165295085822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6608.0</v>
      </c>
      <c r="E20" s="5" t="n">
        <v>34.0</v>
      </c>
      <c r="F20" s="6" t="n">
        <v>6574.0</v>
      </c>
      <c r="G20" s="5" t="n">
        <f si="1" t="shared"/>
        <v>5327.0</v>
      </c>
      <c r="H20" s="5" t="n">
        <v>40.0</v>
      </c>
      <c r="I20" s="6" t="n">
        <v>5287.0</v>
      </c>
      <c r="J20" s="7" t="n">
        <f si="2" t="shared"/>
        <v>24.047306176084106</v>
      </c>
      <c r="K20" s="7" t="n">
        <f si="2" t="shared"/>
        <v>-15.000000000000002</v>
      </c>
      <c r="L20" s="7" t="n">
        <f si="2" t="shared"/>
        <v>24.342727444675628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33856.0</v>
      </c>
      <c r="E21" s="5" t="n">
        <v>262.0</v>
      </c>
      <c r="F21" s="6" t="n">
        <v>33594.0</v>
      </c>
      <c r="G21" s="5" t="n">
        <f si="1" t="shared"/>
        <v>30737.0</v>
      </c>
      <c r="H21" s="5" t="n">
        <v>306.0</v>
      </c>
      <c r="I21" s="6" t="n">
        <v>30431.0</v>
      </c>
      <c r="J21" s="7" t="n">
        <f si="2" t="shared"/>
        <v>10.147379379900446</v>
      </c>
      <c r="K21" s="7" t="n">
        <f si="2" t="shared"/>
        <v>-14.379084967320265</v>
      </c>
      <c r="L21" s="7" t="n">
        <f si="2" t="shared"/>
        <v>10.394006112188237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259.0</v>
      </c>
      <c r="E22" s="5" t="n">
        <v>1.0</v>
      </c>
      <c r="F22" s="6" t="n">
        <v>258.0</v>
      </c>
      <c r="G22" s="5" t="n">
        <f si="1" t="shared"/>
        <v>222.0</v>
      </c>
      <c r="H22" s="5" t="n">
        <v>1.0</v>
      </c>
      <c r="I22" s="6" t="n">
        <v>221.0</v>
      </c>
      <c r="J22" s="7" t="n">
        <f si="2" t="shared"/>
        <v>16.666666666666675</v>
      </c>
      <c r="K22" s="7" t="n">
        <f si="2" t="shared"/>
        <v>0.0</v>
      </c>
      <c r="L22" s="7" t="n">
        <f si="2" t="shared"/>
        <v>16.74208144796381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350.0</v>
      </c>
      <c r="E23" s="5" t="n">
        <v>7.0</v>
      </c>
      <c r="F23" s="6" t="n">
        <v>343.0</v>
      </c>
      <c r="G23" s="5" t="n">
        <f si="1" t="shared"/>
        <v>285.0</v>
      </c>
      <c r="H23" s="5" t="n">
        <v>16.0</v>
      </c>
      <c r="I23" s="6" t="n">
        <v>269.0</v>
      </c>
      <c r="J23" s="7" t="n">
        <f si="2" t="shared"/>
        <v>22.807017543859654</v>
      </c>
      <c r="K23" s="7" t="n">
        <f si="2" t="shared"/>
        <v>-56.25</v>
      </c>
      <c r="L23" s="7" t="n">
        <f si="2" t="shared"/>
        <v>27.509293680297397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53.0</v>
      </c>
      <c r="E24" s="5" t="n">
        <v>1.0</v>
      </c>
      <c r="F24" s="6" t="n">
        <v>52.0</v>
      </c>
      <c r="G24" s="5" t="n">
        <f si="1" t="shared"/>
        <v>68.0</v>
      </c>
      <c r="H24" s="5" t="n">
        <v>9.0</v>
      </c>
      <c r="I24" s="6" t="n">
        <v>59.0</v>
      </c>
      <c r="J24" s="7" t="n">
        <f si="2" t="shared"/>
        <v>-22.058823529411764</v>
      </c>
      <c r="K24" s="7" t="n">
        <f si="2" t="shared"/>
        <v>-88.88888888888889</v>
      </c>
      <c r="L24" s="7" t="n">
        <f si="2" t="shared"/>
        <v>-11.864406779661019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894.0</v>
      </c>
      <c r="E25" s="5" t="n">
        <f si="5" t="shared"/>
        <v>13.0</v>
      </c>
      <c r="F25" s="5" t="n">
        <f si="5" t="shared"/>
        <v>881.0</v>
      </c>
      <c r="G25" s="5" t="n">
        <f si="5" t="shared"/>
        <v>875.0</v>
      </c>
      <c r="H25" s="5" t="n">
        <f si="5" t="shared"/>
        <v>17.0</v>
      </c>
      <c r="I25" s="5" t="n">
        <f si="5" t="shared"/>
        <v>858.0</v>
      </c>
      <c r="J25" s="7" t="n">
        <f si="2" t="shared"/>
        <v>2.1714285714285797</v>
      </c>
      <c r="K25" s="7" t="n">
        <f si="2" t="shared"/>
        <v>-23.529411764705888</v>
      </c>
      <c r="L25" s="7" t="n">
        <f si="2" t="shared"/>
        <v>2.680652680652673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42020.0</v>
      </c>
      <c r="E26" s="5" t="n">
        <v>318.0</v>
      </c>
      <c r="F26" s="6" t="n">
        <v>41702.0</v>
      </c>
      <c r="G26" s="5" t="n">
        <f si="1" t="shared"/>
        <v>37514.0</v>
      </c>
      <c r="H26" s="5" t="n">
        <v>389.0</v>
      </c>
      <c r="I26" s="6" t="n">
        <v>37125.0</v>
      </c>
      <c r="J26" s="7" t="n">
        <f si="2" t="shared"/>
        <v>12.011515700805031</v>
      </c>
      <c r="K26" s="7" t="n">
        <f si="2" t="shared"/>
        <v>-18.251928020565554</v>
      </c>
      <c r="L26" s="7" t="n">
        <f si="2" t="shared"/>
        <v>12.328619528619523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368.0</v>
      </c>
      <c r="E27" s="5" t="n">
        <v>3.0</v>
      </c>
      <c r="F27" s="6" t="n">
        <v>365.0</v>
      </c>
      <c r="G27" s="5" t="n">
        <f si="1" t="shared"/>
        <v>306.0</v>
      </c>
      <c r="H27" s="5" t="n">
        <v>1.0</v>
      </c>
      <c r="I27" s="6" t="n">
        <v>305.0</v>
      </c>
      <c r="J27" s="7" t="n">
        <f si="2" t="shared"/>
        <v>20.261437908496728</v>
      </c>
      <c r="K27" s="7" t="n">
        <f si="2" t="shared"/>
        <v>200.0</v>
      </c>
      <c r="L27" s="7" t="n">
        <f si="2" t="shared"/>
        <v>19.672131147540984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2977.0</v>
      </c>
      <c r="E28" s="5" t="n">
        <v>10.0</v>
      </c>
      <c r="F28" s="6" t="n">
        <v>2967.0</v>
      </c>
      <c r="G28" s="5" t="n">
        <f si="1" t="shared"/>
        <v>2772.0</v>
      </c>
      <c r="H28" s="5" t="n">
        <v>16.0</v>
      </c>
      <c r="I28" s="6" t="n">
        <v>2756.0</v>
      </c>
      <c r="J28" s="7" t="n">
        <f si="2" t="shared"/>
        <v>7.395382395382399</v>
      </c>
      <c r="K28" s="7" t="n">
        <f si="2" t="shared"/>
        <v>-37.5</v>
      </c>
      <c r="L28" s="7" t="n">
        <f si="2" t="shared"/>
        <v>7.656023222060959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4180.0</v>
      </c>
      <c r="E29" s="5" t="n">
        <v>11.0</v>
      </c>
      <c r="F29" s="6" t="n">
        <v>4169.0</v>
      </c>
      <c r="G29" s="5" t="n">
        <f si="1" t="shared"/>
        <v>3420.0</v>
      </c>
      <c r="H29" s="5" t="n">
        <v>11.0</v>
      </c>
      <c r="I29" s="6" t="n">
        <v>3409.0</v>
      </c>
      <c r="J29" s="7" t="n">
        <f si="2" t="shared"/>
        <v>22.222222222222232</v>
      </c>
      <c r="K29" s="7" t="n">
        <f si="2" t="shared"/>
        <v>0.0</v>
      </c>
      <c r="L29" s="7" t="n">
        <f si="2" t="shared"/>
        <v>22.29392783807569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1039.0</v>
      </c>
      <c r="E30" s="5" t="n">
        <v>0.0</v>
      </c>
      <c r="F30" s="6" t="n">
        <v>1039.0</v>
      </c>
      <c r="G30" s="5" t="n">
        <f si="1" t="shared"/>
        <v>948.0</v>
      </c>
      <c r="H30" s="5" t="n">
        <v>3.0</v>
      </c>
      <c r="I30" s="6" t="n">
        <v>945.0</v>
      </c>
      <c r="J30" s="7" t="n">
        <f si="2" t="shared"/>
        <v>9.599156118143458</v>
      </c>
      <c r="K30" s="7" t="n">
        <f si="2" t="shared"/>
        <v>-100.0</v>
      </c>
      <c r="L30" s="7" t="n">
        <f si="2" t="shared"/>
        <v>9.94708994708995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1323.0</v>
      </c>
      <c r="E31" s="5" t="n">
        <v>1.0</v>
      </c>
      <c r="F31" s="6" t="n">
        <v>1322.0</v>
      </c>
      <c r="G31" s="5" t="n">
        <f si="1" t="shared"/>
        <v>1102.0</v>
      </c>
      <c r="H31" s="5" t="n">
        <v>2.0</v>
      </c>
      <c r="I31" s="6" t="n">
        <v>1100.0</v>
      </c>
      <c r="J31" s="7" t="n">
        <f si="2" t="shared"/>
        <v>20.054446460980046</v>
      </c>
      <c r="K31" s="7" t="n">
        <f si="2" t="shared"/>
        <v>-50.0</v>
      </c>
      <c r="L31" s="7" t="n">
        <f si="2" t="shared"/>
        <v>20.18181818181819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614.0</v>
      </c>
      <c r="E32" s="5" t="n">
        <v>2.0</v>
      </c>
      <c r="F32" s="6" t="n">
        <v>612.0</v>
      </c>
      <c r="G32" s="5" t="n">
        <f si="1" t="shared"/>
        <v>606.0</v>
      </c>
      <c r="H32" s="5" t="n">
        <v>3.0</v>
      </c>
      <c r="I32" s="6" t="n">
        <v>603.0</v>
      </c>
      <c r="J32" s="7" t="n">
        <f si="2" t="shared"/>
        <v>1.320132013201314</v>
      </c>
      <c r="K32" s="7" t="n">
        <f si="2" t="shared"/>
        <v>-33.333333333333336</v>
      </c>
      <c r="L32" s="7" t="n">
        <f si="2" t="shared"/>
        <v>1.4925373134328401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755.0</v>
      </c>
      <c r="E33" s="5" t="n">
        <v>6.0</v>
      </c>
      <c r="F33" s="6" t="n">
        <v>749.0</v>
      </c>
      <c r="G33" s="5" t="n">
        <f si="1" t="shared"/>
        <v>579.0</v>
      </c>
      <c r="H33" s="5" t="n">
        <v>1.0</v>
      </c>
      <c r="I33" s="6" t="n">
        <v>578.0</v>
      </c>
      <c r="J33" s="7" t="n">
        <f si="2" t="shared"/>
        <v>30.397236614853185</v>
      </c>
      <c r="K33" s="7" t="n">
        <f si="2" t="shared"/>
        <v>500.0</v>
      </c>
      <c r="L33" s="7" t="n">
        <f si="2" t="shared"/>
        <v>29.58477508650519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4454.0</v>
      </c>
      <c r="E34" s="5" t="n">
        <v>8.0</v>
      </c>
      <c r="F34" s="6" t="n">
        <v>4446.0</v>
      </c>
      <c r="G34" s="5" t="n">
        <f si="1" t="shared"/>
        <v>3512.0</v>
      </c>
      <c r="H34" s="5" t="n">
        <v>6.0</v>
      </c>
      <c r="I34" s="6" t="n">
        <v>3506.0</v>
      </c>
      <c r="J34" s="7" t="n">
        <f si="2" t="shared"/>
        <v>26.822323462414577</v>
      </c>
      <c r="K34" s="7" t="n">
        <f si="2" t="shared"/>
        <v>33.33333333333333</v>
      </c>
      <c r="L34" s="7" t="n">
        <f si="2" t="shared"/>
        <v>26.81118083285796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423.0</v>
      </c>
      <c r="E35" s="5" t="n">
        <v>0.0</v>
      </c>
      <c r="F35" s="6" t="n">
        <v>423.0</v>
      </c>
      <c r="G35" s="5" t="n">
        <f si="1" t="shared"/>
        <v>415.0</v>
      </c>
      <c r="H35" s="5" t="n">
        <v>1.0</v>
      </c>
      <c r="I35" s="6" t="n">
        <v>414.0</v>
      </c>
      <c r="J35" s="7" t="n">
        <f si="2" t="shared"/>
        <v>1.9277108433734869</v>
      </c>
      <c r="K35" s="7" t="n">
        <f si="2" t="shared"/>
        <v>-100.0</v>
      </c>
      <c r="L35" s="7" t="n">
        <f si="2" t="shared"/>
        <v>2.1739130434782705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106.0</v>
      </c>
      <c r="E36" s="5" t="n">
        <v>0.0</v>
      </c>
      <c r="F36" s="6" t="n">
        <v>106.0</v>
      </c>
      <c r="G36" s="5" t="n">
        <f si="1" t="shared"/>
        <v>58.0</v>
      </c>
      <c r="H36" s="5" t="n">
        <v>0.0</v>
      </c>
      <c r="I36" s="6" t="n">
        <v>58.0</v>
      </c>
      <c r="J36" s="7" t="n">
        <f si="2" t="shared"/>
        <v>82.75862068965519</v>
      </c>
      <c r="K36" s="7" t="str">
        <f si="2" t="shared"/>
        <v>-</v>
      </c>
      <c r="L36" s="7" t="n">
        <f si="2" t="shared"/>
        <v>82.75862068965519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525.0</v>
      </c>
      <c r="E37" s="5" t="n">
        <v>0.0</v>
      </c>
      <c r="F37" s="6" t="n">
        <v>525.0</v>
      </c>
      <c r="G37" s="5" t="n">
        <f si="1" t="shared"/>
        <v>402.0</v>
      </c>
      <c r="H37" s="5" t="n">
        <v>1.0</v>
      </c>
      <c r="I37" s="6" t="n">
        <v>401.0</v>
      </c>
      <c r="J37" s="7" t="n">
        <f si="2" t="shared"/>
        <v>30.597014925373145</v>
      </c>
      <c r="K37" s="7" t="n">
        <f si="2" t="shared"/>
        <v>-100.0</v>
      </c>
      <c r="L37" s="7" t="n">
        <f si="2" t="shared"/>
        <v>30.922693266832923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655.0</v>
      </c>
      <c r="E38" s="5" t="n">
        <v>0.0</v>
      </c>
      <c r="F38" s="6" t="n">
        <v>655.0</v>
      </c>
      <c r="G38" s="5" t="n">
        <f si="1" t="shared"/>
        <v>530.0</v>
      </c>
      <c r="H38" s="5" t="n">
        <v>0.0</v>
      </c>
      <c r="I38" s="6" t="n">
        <v>530.0</v>
      </c>
      <c r="J38" s="7" t="n">
        <f si="2" t="shared"/>
        <v>23.584905660377366</v>
      </c>
      <c r="K38" s="7" t="str">
        <f si="2" t="shared"/>
        <v>-</v>
      </c>
      <c r="L38" s="7" t="n">
        <f si="2" t="shared"/>
        <v>23.584905660377366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3373.0</v>
      </c>
      <c r="E39" s="5" t="n">
        <f si="6" t="shared"/>
        <v>2.0</v>
      </c>
      <c r="F39" s="5" t="n">
        <f si="6" t="shared"/>
        <v>3371.0</v>
      </c>
      <c r="G39" s="5" t="n">
        <f si="6" t="shared"/>
        <v>2418.0</v>
      </c>
      <c r="H39" s="5" t="n">
        <f si="6" t="shared"/>
        <v>3.0</v>
      </c>
      <c r="I39" s="5" t="n">
        <f si="6" t="shared"/>
        <v>2415.0</v>
      </c>
      <c r="J39" s="7" t="n">
        <f si="2" t="shared"/>
        <v>39.495450785773365</v>
      </c>
      <c r="K39" s="7" t="n">
        <f si="2" t="shared"/>
        <v>-33.333333333333336</v>
      </c>
      <c r="L39" s="7" t="n">
        <f si="2" t="shared"/>
        <v>39.585921325051764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20792.0</v>
      </c>
      <c r="E40" s="5" t="n">
        <v>43.0</v>
      </c>
      <c r="F40" s="6" t="n">
        <v>20749.0</v>
      </c>
      <c r="G40" s="5" t="n">
        <f si="1" t="shared"/>
        <v>17068.0</v>
      </c>
      <c r="H40" s="5" t="n">
        <v>48.0</v>
      </c>
      <c r="I40" s="6" t="n">
        <v>17020.0</v>
      </c>
      <c r="J40" s="7" t="n">
        <f si="2" t="shared"/>
        <v>21.81860792125616</v>
      </c>
      <c r="K40" s="7" t="n">
        <f si="2" t="shared"/>
        <v>-10.416666666666663</v>
      </c>
      <c r="L40" s="7" t="n">
        <f si="2" t="shared"/>
        <v>21.909518213866043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4226.0</v>
      </c>
      <c r="E41" s="5" t="n">
        <v>20.0</v>
      </c>
      <c r="F41" s="6" t="n">
        <v>4206.0</v>
      </c>
      <c r="G41" s="5" t="n">
        <f si="1" t="shared"/>
        <v>3472.0</v>
      </c>
      <c r="H41" s="5" t="n">
        <v>15.0</v>
      </c>
      <c r="I41" s="6" t="n">
        <v>3457.0</v>
      </c>
      <c r="J41" s="7" t="n">
        <f si="2" t="shared"/>
        <v>21.716589861751157</v>
      </c>
      <c r="K41" s="7" t="n">
        <f si="2" t="shared"/>
        <v>33.33333333333333</v>
      </c>
      <c r="L41" s="7" t="n">
        <f si="2" t="shared"/>
        <v>21.666184553080715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755.0</v>
      </c>
      <c r="E42" s="5" t="n">
        <v>4.0</v>
      </c>
      <c r="F42" s="6" t="n">
        <v>751.0</v>
      </c>
      <c r="G42" s="5" t="n">
        <f si="1" t="shared"/>
        <v>663.0</v>
      </c>
      <c r="H42" s="5" t="n">
        <v>3.0</v>
      </c>
      <c r="I42" s="6" t="n">
        <v>660.0</v>
      </c>
      <c r="J42" s="7" t="n">
        <f si="2" t="shared"/>
        <v>13.876319758672695</v>
      </c>
      <c r="K42" s="7" t="n">
        <f si="2" t="shared"/>
        <v>33.33333333333333</v>
      </c>
      <c r="L42" s="7" t="n">
        <f si="2" t="shared"/>
        <v>13.787878787878793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219.0</v>
      </c>
      <c r="E43" s="5" t="n">
        <f si="7" t="shared"/>
        <v>0.0</v>
      </c>
      <c r="F43" s="5" t="n">
        <f si="7" t="shared"/>
        <v>219.0</v>
      </c>
      <c r="G43" s="5" t="n">
        <f si="7" t="shared"/>
        <v>149.0</v>
      </c>
      <c r="H43" s="5" t="n">
        <f si="7" t="shared"/>
        <v>10.0</v>
      </c>
      <c r="I43" s="5" t="n">
        <f si="7" t="shared"/>
        <v>139.0</v>
      </c>
      <c r="J43" s="7" t="n">
        <f si="2" t="shared"/>
        <v>46.97986577181208</v>
      </c>
      <c r="K43" s="7" t="n">
        <f si="2" t="shared"/>
        <v>-100.0</v>
      </c>
      <c r="L43" s="7" t="n">
        <f si="2" t="shared"/>
        <v>57.55395683453237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5200.0</v>
      </c>
      <c r="E44" s="5" t="n">
        <v>24.0</v>
      </c>
      <c r="F44" s="6" t="n">
        <v>5176.0</v>
      </c>
      <c r="G44" s="5" t="n">
        <f si="1" t="shared"/>
        <v>4284.0</v>
      </c>
      <c r="H44" s="5" t="n">
        <v>28.0</v>
      </c>
      <c r="I44" s="6" t="n">
        <v>4256.0</v>
      </c>
      <c r="J44" s="7" t="n">
        <f si="2" t="shared"/>
        <v>21.381886087768432</v>
      </c>
      <c r="K44" s="7" t="n">
        <f si="2" t="shared"/>
        <v>-14.28571428571429</v>
      </c>
      <c r="L44" s="7" t="n">
        <f si="2" t="shared"/>
        <v>21.616541353383468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558.0</v>
      </c>
      <c r="E45" s="5" t="n">
        <v>13.0</v>
      </c>
      <c r="F45" s="6" t="n">
        <v>545.0</v>
      </c>
      <c r="G45" s="5" t="n">
        <f si="1" t="shared"/>
        <v>409.0</v>
      </c>
      <c r="H45" s="5" t="n">
        <v>4.0</v>
      </c>
      <c r="I45" s="6" t="n">
        <v>405.0</v>
      </c>
      <c r="J45" s="7" t="n">
        <f si="2" t="shared"/>
        <v>36.43031784841075</v>
      </c>
      <c r="K45" s="7" t="n">
        <f si="2" t="shared"/>
        <v>225.0</v>
      </c>
      <c r="L45" s="7" t="n">
        <f si="2" t="shared"/>
        <v>34.5679012345679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537.0</v>
      </c>
      <c r="E46" s="5" t="n">
        <f si="8" t="shared"/>
        <v>5.0</v>
      </c>
      <c r="F46" s="5" t="n">
        <f si="8" t="shared"/>
        <v>532.0</v>
      </c>
      <c r="G46" s="5" t="n">
        <f si="8" t="shared"/>
        <v>314.0</v>
      </c>
      <c r="H46" s="5" t="n">
        <f si="8" t="shared"/>
        <v>3.0</v>
      </c>
      <c r="I46" s="5" t="n">
        <f si="8" t="shared"/>
        <v>311.0</v>
      </c>
      <c r="J46" s="7" t="n">
        <f si="2" t="shared"/>
        <v>71.01910828025477</v>
      </c>
      <c r="K46" s="7" t="n">
        <f si="2" t="shared"/>
        <v>66.66666666666667</v>
      </c>
      <c r="L46" s="7" t="n">
        <f si="2" t="shared"/>
        <v>71.06109324758843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1095.0</v>
      </c>
      <c r="E47" s="5" t="n">
        <v>18.0</v>
      </c>
      <c r="F47" s="6" t="n">
        <v>1077.0</v>
      </c>
      <c r="G47" s="5" t="n">
        <f si="1" t="shared"/>
        <v>723.0</v>
      </c>
      <c r="H47" s="5" t="n">
        <v>7.0</v>
      </c>
      <c r="I47" s="6" t="n">
        <v>716.0</v>
      </c>
      <c r="J47" s="7" t="n">
        <f si="2" t="shared"/>
        <v>51.45228215767634</v>
      </c>
      <c r="K47" s="7" t="n">
        <f si="2" t="shared"/>
        <v>157.14285714285717</v>
      </c>
      <c r="L47" s="7" t="n">
        <f si="2" t="shared"/>
        <v>50.41899441340782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187.0</v>
      </c>
      <c r="E48" s="5" t="n">
        <v>140.0</v>
      </c>
      <c r="F48" s="12" t="n">
        <v>47.0</v>
      </c>
      <c r="G48" s="5" t="n">
        <f si="1" t="shared"/>
        <v>4757.0</v>
      </c>
      <c r="H48" s="13" t="n">
        <v>94.0</v>
      </c>
      <c r="I48" s="12" t="n">
        <v>4663.0</v>
      </c>
      <c r="J48" s="14" t="n">
        <f si="2" t="shared"/>
        <v>-96.06895101955014</v>
      </c>
      <c r="K48" s="14" t="n">
        <f si="2" t="shared"/>
        <v>48.93617021276595</v>
      </c>
      <c r="L48" s="14" t="n">
        <f si="2" t="shared"/>
        <v>-98.99206519408106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812516.0</v>
      </c>
      <c r="E49" s="5" t="n">
        <f ref="E49:I49" si="9" t="shared">E19+E26+E40+E44+E47+E48</f>
        <v>448507.0</v>
      </c>
      <c r="F49" s="5" t="n">
        <f si="9" t="shared"/>
        <v>364009.0</v>
      </c>
      <c r="G49" s="5" t="n">
        <f si="9" t="shared"/>
        <v>686684.0</v>
      </c>
      <c r="H49" s="5" t="n">
        <f si="9" t="shared"/>
        <v>350712.0</v>
      </c>
      <c r="I49" s="5" t="n">
        <f si="9" t="shared"/>
        <v>335972.0</v>
      </c>
      <c r="J49" s="7" t="n">
        <f si="2" t="shared"/>
        <v>18.324585981324738</v>
      </c>
      <c r="K49" s="7" t="n">
        <f si="2" t="shared"/>
        <v>27.88470311822806</v>
      </c>
      <c r="L49" s="7" t="n">
        <f si="2" t="shared"/>
        <v>8.345040658150094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