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<sst xmlns="http://schemas.openxmlformats.org/spreadsheetml/2006/main" count="113" uniqueCount="62">
  <si>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</si>
  <si>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</si>
  <si>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</si>
  <si>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</si>
  <si>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</si>
  <si>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</si>
  <si>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</si>
  <si>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</si>
  <si>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</si>
  <si>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</si>
  <si>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</si>
  <si>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</si>
  <si>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</si>
  <si>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</si>
  <si>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</si>
  <si>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</si>
  <si>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</si>
  <si>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</si>
  <si>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</si>
  <si>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</si>
  <si>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</si>
  <si>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</si>
  <si>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</si>
  <si>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</si>
  <si>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</si>
  <si>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</si>
  <si>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</si>
  <si>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</si>
  <si>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</si>
  <si>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</si>
  <si>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</si>
  <si>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</si>
  <si>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</si>
  <si>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</si>
  <si>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</si>
  <si>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</si>
  <si>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</si>
  <si>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</si>
  <si>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</si>
  <si>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</si>
  <si>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</si>
  <si>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</si>
  <si>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</si>
  <si>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</si>
  <si>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</si>
  <si>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</si>
  <si>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</si>
  <si>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</si>
  <si>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</si>
  <si>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</si>
  <si>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</si>
  <si>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</si>
  <si>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</si>
  <si>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</si>
  <si>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</si>
  <si>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</si>
  <si>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</si>
  <si>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103年9月來臺旅客人次及成長率－按居住地分
Table 1-2 Visitor Arrivals by Residence,
September,2014</t>
  </si>
  <si>
    <t>103年9月 Sep.., 2014</t>
  </si>
  <si>
    <t>102年9月 Sep..,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</si>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</sst>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105865.0</v>
      </c>
      <c r="E4" s="5" t="n">
        <v>97553.0</v>
      </c>
      <c r="F4" s="6" t="n">
        <v>8312.0</v>
      </c>
      <c r="G4" s="5" t="n">
        <f>H4+I4</f>
        <v>85808.0</v>
      </c>
      <c r="H4" s="5" t="n">
        <v>76771.0</v>
      </c>
      <c r="I4" s="6" t="n">
        <v>9037.0</v>
      </c>
      <c r="J4" s="7" t="n">
        <f>IF(G4=0,"-",((D4/G4)-1)*100)</f>
        <v>23.3742774566474</v>
      </c>
      <c r="K4" s="7" t="n">
        <f>IF(H4=0,"-",((E4/H4)-1)*100)</f>
        <v>27.07011762253977</v>
      </c>
      <c r="L4" s="7" t="n">
        <f>IF(I4=0,"-",((F4/I4)-1)*100)</f>
        <v>-8.022573863007631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341729.0</v>
      </c>
      <c r="E5" s="5" t="n">
        <v>338604.0</v>
      </c>
      <c r="F5" s="6" t="n">
        <v>3125.0</v>
      </c>
      <c r="G5" s="5" t="n">
        <f ref="G5:G48" si="1" t="shared">H5+I5</f>
        <v>270788.0</v>
      </c>
      <c r="H5" s="5" t="n">
        <v>267688.0</v>
      </c>
      <c r="I5" s="6" t="n">
        <v>3100.0</v>
      </c>
      <c r="J5" s="7" t="n">
        <f ref="J5:L49" si="2" t="shared">IF(G5=0,"-",((D5/G5)-1)*100)</f>
        <v>26.197985139666446</v>
      </c>
      <c r="K5" s="7" t="n">
        <f si="2" t="shared"/>
        <v>26.492035504019597</v>
      </c>
      <c r="L5" s="7" t="n">
        <f si="2" t="shared"/>
        <v>0.8064516129032251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140574.0</v>
      </c>
      <c r="E6" s="5" t="n">
        <v>112.0</v>
      </c>
      <c r="F6" s="6" t="n">
        <v>140462.0</v>
      </c>
      <c r="G6" s="5" t="n">
        <f si="1" t="shared"/>
        <v>121895.0</v>
      </c>
      <c r="H6" s="5" t="n">
        <v>116.0</v>
      </c>
      <c r="I6" s="6" t="n">
        <v>121779.0</v>
      </c>
      <c r="J6" s="7" t="n">
        <f si="2" t="shared"/>
        <v>15.323844292218713</v>
      </c>
      <c r="K6" s="7" t="n">
        <f si="2" t="shared"/>
        <v>-3.4482758620689613</v>
      </c>
      <c r="L6" s="7" t="n">
        <f si="2" t="shared"/>
        <v>15.341725584870947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37632.0</v>
      </c>
      <c r="E7" s="5" t="n">
        <v>299.0</v>
      </c>
      <c r="F7" s="6" t="n">
        <v>37333.0</v>
      </c>
      <c r="G7" s="5" t="n">
        <f si="1" t="shared"/>
        <v>30379.0</v>
      </c>
      <c r="H7" s="5" t="n">
        <v>327.0</v>
      </c>
      <c r="I7" s="6" t="n">
        <v>30052.0</v>
      </c>
      <c r="J7" s="7" t="n">
        <f si="2" t="shared"/>
        <v>23.875045261529348</v>
      </c>
      <c r="K7" s="7" t="n">
        <f si="2" t="shared"/>
        <v>-8.562691131498468</v>
      </c>
      <c r="L7" s="7" t="n">
        <f si="2" t="shared"/>
        <v>24.228004791694403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3451.0</v>
      </c>
      <c r="E8" s="5" t="n">
        <v>2.0</v>
      </c>
      <c r="F8" s="6" t="n">
        <v>3449.0</v>
      </c>
      <c r="G8" s="5" t="n">
        <f si="1" t="shared"/>
        <v>2006.0</v>
      </c>
      <c r="H8" s="5" t="n">
        <v>2.0</v>
      </c>
      <c r="I8" s="6" t="n">
        <v>2004.0</v>
      </c>
      <c r="J8" s="7" t="n">
        <f si="2" t="shared"/>
        <v>72.03389830508475</v>
      </c>
      <c r="K8" s="7" t="n">
        <f si="2" t="shared"/>
        <v>0.0</v>
      </c>
      <c r="L8" s="7" t="n">
        <f si="2" t="shared"/>
        <v>72.1057884231537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1486.0</v>
      </c>
      <c r="E9" s="5" t="n">
        <v>2.0</v>
      </c>
      <c r="F9" s="6" t="n">
        <v>1484.0</v>
      </c>
      <c r="G9" s="5" t="n">
        <f si="1" t="shared"/>
        <v>996.0</v>
      </c>
      <c r="H9" s="5" t="n">
        <v>11.0</v>
      </c>
      <c r="I9" s="6" t="n">
        <v>985.0</v>
      </c>
      <c r="J9" s="7" t="n">
        <f si="2" t="shared"/>
        <v>49.19678714859437</v>
      </c>
      <c r="K9" s="7" t="n">
        <f si="2" t="shared"/>
        <v>-81.81818181818181</v>
      </c>
      <c r="L9" s="7" t="n">
        <f si="2" t="shared"/>
        <v>50.65989847715735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36969.0</v>
      </c>
      <c r="E10" s="5" t="n">
        <v>49.0</v>
      </c>
      <c r="F10" s="6" t="n">
        <v>36920.0</v>
      </c>
      <c r="G10" s="5" t="n">
        <f si="1" t="shared"/>
        <v>31130.0</v>
      </c>
      <c r="H10" s="5" t="n">
        <v>53.0</v>
      </c>
      <c r="I10" s="6" t="n">
        <v>31077.0</v>
      </c>
      <c r="J10" s="7" t="n">
        <f si="2" t="shared"/>
        <v>18.7568262126566</v>
      </c>
      <c r="K10" s="7" t="n">
        <f si="2" t="shared"/>
        <v>-7.547169811320753</v>
      </c>
      <c r="L10" s="7" t="n">
        <f si="2" t="shared"/>
        <v>18.801686134440267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23919.0</v>
      </c>
      <c r="E11" s="5" t="n">
        <v>22.0</v>
      </c>
      <c r="F11" s="6" t="n">
        <v>23897.0</v>
      </c>
      <c r="G11" s="5" t="n">
        <f si="1" t="shared"/>
        <v>25116.0</v>
      </c>
      <c r="H11" s="5" t="n">
        <v>28.0</v>
      </c>
      <c r="I11" s="6" t="n">
        <v>25088.0</v>
      </c>
      <c r="J11" s="7" t="n">
        <f si="2" t="shared"/>
        <v>-4.76588628762542</v>
      </c>
      <c r="K11" s="7" t="n">
        <f si="2" t="shared"/>
        <v>-21.42857142857143</v>
      </c>
      <c r="L11" s="7" t="n">
        <f si="2" t="shared"/>
        <v>-4.747289540816324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14952.0</v>
      </c>
      <c r="E12" s="5" t="n">
        <v>30.0</v>
      </c>
      <c r="F12" s="6" t="n">
        <v>14922.0</v>
      </c>
      <c r="G12" s="5" t="n">
        <f si="1" t="shared"/>
        <v>13053.0</v>
      </c>
      <c r="H12" s="5" t="n">
        <v>22.0</v>
      </c>
      <c r="I12" s="6" t="n">
        <v>13031.0</v>
      </c>
      <c r="J12" s="7" t="n">
        <f si="2" t="shared"/>
        <v>14.548379682831536</v>
      </c>
      <c r="K12" s="7" t="n">
        <f si="2" t="shared"/>
        <v>36.36363636363635</v>
      </c>
      <c r="L12" s="7" t="n">
        <f si="2" t="shared"/>
        <v>14.51154938224235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11061.0</v>
      </c>
      <c r="E13" s="5" t="n">
        <v>190.0</v>
      </c>
      <c r="F13" s="6" t="n">
        <v>10871.0</v>
      </c>
      <c r="G13" s="5" t="n">
        <f si="1" t="shared"/>
        <v>7200.0</v>
      </c>
      <c r="H13" s="5" t="n">
        <v>192.0</v>
      </c>
      <c r="I13" s="6" t="n">
        <v>7008.0</v>
      </c>
      <c r="J13" s="7" t="n">
        <f si="2" t="shared"/>
        <v>53.624999999999986</v>
      </c>
      <c r="K13" s="7" t="n">
        <f si="2" t="shared"/>
        <v>-1.041666666666663</v>
      </c>
      <c r="L13" s="7" t="n">
        <f si="2" t="shared"/>
        <v>55.12271689497717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7944.0</v>
      </c>
      <c r="E14" s="5" t="n">
        <v>27.0</v>
      </c>
      <c r="F14" s="6" t="n">
        <v>7917.0</v>
      </c>
      <c r="G14" s="5" t="n">
        <f si="1" t="shared"/>
        <v>7314.0</v>
      </c>
      <c r="H14" s="5" t="n">
        <v>46.0</v>
      </c>
      <c r="I14" s="6" t="n">
        <v>7268.0</v>
      </c>
      <c r="J14" s="7" t="n">
        <f si="2" t="shared"/>
        <v>8.613617719442157</v>
      </c>
      <c r="K14" s="7" t="n">
        <f si="2" t="shared"/>
        <v>-41.30434782608695</v>
      </c>
      <c r="L14" s="7" t="n">
        <f si="2" t="shared"/>
        <v>8.929554210236645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12017.0</v>
      </c>
      <c r="E15" s="5" t="n">
        <v>470.0</v>
      </c>
      <c r="F15" s="6" t="n">
        <v>11547.0</v>
      </c>
      <c r="G15" s="5" t="n">
        <f si="1" t="shared"/>
        <v>11982.0</v>
      </c>
      <c r="H15" s="5" t="n">
        <v>356.0</v>
      </c>
      <c r="I15" s="6" t="n">
        <v>11626.0</v>
      </c>
      <c r="J15" s="7" t="n">
        <f si="2" t="shared"/>
        <v>0.292104823902517</v>
      </c>
      <c r="K15" s="7" t="n">
        <f si="2" t="shared"/>
        <v>32.02247191011236</v>
      </c>
      <c r="L15" s="7" t="n">
        <f si="2" t="shared"/>
        <v>-0.6795114398761348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1000.0</v>
      </c>
      <c r="E16" s="5" t="n">
        <f si="3" t="shared"/>
        <v>43.0</v>
      </c>
      <c r="F16" s="5" t="n">
        <f si="3" t="shared"/>
        <v>957.0</v>
      </c>
      <c r="G16" s="5" t="n">
        <f si="3" t="shared"/>
        <v>575.0</v>
      </c>
      <c r="H16" s="5" t="n">
        <f si="3" t="shared"/>
        <v>51.0</v>
      </c>
      <c r="I16" s="5" t="n">
        <f si="3" t="shared"/>
        <v>524.0</v>
      </c>
      <c r="J16" s="7" t="n">
        <f si="2" t="shared"/>
        <v>73.91304347826086</v>
      </c>
      <c r="K16" s="7" t="n">
        <f si="2" t="shared"/>
        <v>-15.686274509803921</v>
      </c>
      <c r="L16" s="7" t="n">
        <f si="2" t="shared"/>
        <v>82.63358778625954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107862.0</v>
      </c>
      <c r="E17" s="5" t="n">
        <v>831.0</v>
      </c>
      <c r="F17" s="6" t="n">
        <v>107031.0</v>
      </c>
      <c r="G17" s="5" t="n">
        <f si="1" t="shared"/>
        <v>96370.0</v>
      </c>
      <c r="H17" s="5" t="n">
        <v>748.0</v>
      </c>
      <c r="I17" s="6" t="n">
        <v>95622.0</v>
      </c>
      <c r="J17" s="7" t="n">
        <f si="2" t="shared"/>
        <v>11.924872885752835</v>
      </c>
      <c r="K17" s="7" t="n">
        <f si="2" t="shared"/>
        <v>11.09625668449199</v>
      </c>
      <c r="L17" s="7" t="n">
        <f si="2" t="shared"/>
        <v>11.931354709167351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1084.0</v>
      </c>
      <c r="E18" s="5" t="n">
        <f si="4" t="shared"/>
        <v>3.0</v>
      </c>
      <c r="F18" s="5" t="n">
        <f si="4" t="shared"/>
        <v>1081.0</v>
      </c>
      <c r="G18" s="5" t="n">
        <f si="4" t="shared"/>
        <v>1024.0</v>
      </c>
      <c r="H18" s="5" t="n">
        <f si="4" t="shared"/>
        <v>6.0</v>
      </c>
      <c r="I18" s="5" t="n">
        <f si="4" t="shared"/>
        <v>1018.0</v>
      </c>
      <c r="J18" s="7" t="n">
        <f si="2" t="shared"/>
        <v>5.859375</v>
      </c>
      <c r="K18" s="7" t="n">
        <f si="2" t="shared"/>
        <v>-50.0</v>
      </c>
      <c r="L18" s="7" t="n">
        <f si="2" t="shared"/>
        <v>6.188605108055012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739683.0</v>
      </c>
      <c r="E19" s="5" t="n">
        <v>437406.0</v>
      </c>
      <c r="F19" s="6" t="n">
        <v>302277.0</v>
      </c>
      <c r="G19" s="5" t="n">
        <f si="1" t="shared"/>
        <v>609266.0</v>
      </c>
      <c r="H19" s="5" t="n">
        <v>345669.0</v>
      </c>
      <c r="I19" s="6" t="n">
        <v>263597.0</v>
      </c>
      <c r="J19" s="7" t="n">
        <f si="2" t="shared"/>
        <v>21.405592959397033</v>
      </c>
      <c r="K19" s="7" t="n">
        <f si="2" t="shared"/>
        <v>26.538972253803482</v>
      </c>
      <c r="L19" s="7" t="n">
        <f si="2" t="shared"/>
        <v>14.673915105255375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6153.0</v>
      </c>
      <c r="E20" s="5" t="n">
        <v>21.0</v>
      </c>
      <c r="F20" s="6" t="n">
        <v>6132.0</v>
      </c>
      <c r="G20" s="5" t="n">
        <f si="1" t="shared"/>
        <v>5130.0</v>
      </c>
      <c r="H20" s="5" t="n">
        <v>29.0</v>
      </c>
      <c r="I20" s="6" t="n">
        <v>5101.0</v>
      </c>
      <c r="J20" s="7" t="n">
        <f si="2" t="shared"/>
        <v>19.94152046783626</v>
      </c>
      <c r="K20" s="7" t="n">
        <f si="2" t="shared"/>
        <v>-27.586206896551722</v>
      </c>
      <c r="L20" s="7" t="n">
        <f si="2" t="shared"/>
        <v>20.21172319153106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32079.0</v>
      </c>
      <c r="E21" s="5" t="n">
        <v>271.0</v>
      </c>
      <c r="F21" s="6" t="n">
        <v>31808.0</v>
      </c>
      <c r="G21" s="5" t="n">
        <f si="1" t="shared"/>
        <v>29102.0</v>
      </c>
      <c r="H21" s="5" t="n">
        <v>229.0</v>
      </c>
      <c r="I21" s="6" t="n">
        <v>28873.0</v>
      </c>
      <c r="J21" s="7" t="n">
        <f si="2" t="shared"/>
        <v>10.229537488832374</v>
      </c>
      <c r="K21" s="7" t="n">
        <f si="2" t="shared"/>
        <v>18.34061135371179</v>
      </c>
      <c r="L21" s="7" t="n">
        <f si="2" t="shared"/>
        <v>10.165206248051817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400.0</v>
      </c>
      <c r="E22" s="5" t="n">
        <v>0.0</v>
      </c>
      <c r="F22" s="6" t="n">
        <v>400.0</v>
      </c>
      <c r="G22" s="5" t="n">
        <f si="1" t="shared"/>
        <v>163.0</v>
      </c>
      <c r="H22" s="5" t="n">
        <v>0.0</v>
      </c>
      <c r="I22" s="6" t="n">
        <v>163.0</v>
      </c>
      <c r="J22" s="7" t="n">
        <f si="2" t="shared"/>
        <v>145.39877300613497</v>
      </c>
      <c r="K22" s="7" t="str">
        <f si="2" t="shared"/>
        <v>-</v>
      </c>
      <c r="L22" s="7" t="n">
        <f si="2" t="shared"/>
        <v>145.39877300613497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313.0</v>
      </c>
      <c r="E23" s="5" t="n">
        <v>14.0</v>
      </c>
      <c r="F23" s="6" t="n">
        <v>299.0</v>
      </c>
      <c r="G23" s="5" t="n">
        <f si="1" t="shared"/>
        <v>267.0</v>
      </c>
      <c r="H23" s="5" t="n">
        <v>17.0</v>
      </c>
      <c r="I23" s="6" t="n">
        <v>250.0</v>
      </c>
      <c r="J23" s="7" t="n">
        <f si="2" t="shared"/>
        <v>17.228464419475653</v>
      </c>
      <c r="K23" s="7" t="n">
        <f si="2" t="shared"/>
        <v>-17.647058823529417</v>
      </c>
      <c r="L23" s="7" t="n">
        <f si="2" t="shared"/>
        <v>19.599999999999994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117.0</v>
      </c>
      <c r="E24" s="5" t="n">
        <v>5.0</v>
      </c>
      <c r="F24" s="6" t="n">
        <v>112.0</v>
      </c>
      <c r="G24" s="5" t="n">
        <f si="1" t="shared"/>
        <v>77.0</v>
      </c>
      <c r="H24" s="5" t="n">
        <v>6.0</v>
      </c>
      <c r="I24" s="6" t="n">
        <v>71.0</v>
      </c>
      <c r="J24" s="7" t="n">
        <f si="2" t="shared"/>
        <v>51.94805194805194</v>
      </c>
      <c r="K24" s="7" t="n">
        <f si="2" t="shared"/>
        <v>-16.666666666666664</v>
      </c>
      <c r="L24" s="7" t="n">
        <f si="2" t="shared"/>
        <v>57.746478873239425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1177.0</v>
      </c>
      <c r="E25" s="5" t="n">
        <f si="5" t="shared"/>
        <v>14.0</v>
      </c>
      <c r="F25" s="5" t="n">
        <f si="5" t="shared"/>
        <v>1163.0</v>
      </c>
      <c r="G25" s="5" t="n">
        <f si="5" t="shared"/>
        <v>1001.0</v>
      </c>
      <c r="H25" s="5" t="n">
        <f si="5" t="shared"/>
        <v>32.0</v>
      </c>
      <c r="I25" s="5" t="n">
        <f si="5" t="shared"/>
        <v>969.0</v>
      </c>
      <c r="J25" s="7" t="n">
        <f si="2" t="shared"/>
        <v>17.582417582417587</v>
      </c>
      <c r="K25" s="7" t="n">
        <f si="2" t="shared"/>
        <v>-56.25</v>
      </c>
      <c r="L25" s="7" t="n">
        <f si="2" t="shared"/>
        <v>20.020639834881315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40239.0</v>
      </c>
      <c r="E26" s="5" t="n">
        <v>325.0</v>
      </c>
      <c r="F26" s="6" t="n">
        <v>39914.0</v>
      </c>
      <c r="G26" s="5" t="n">
        <f si="1" t="shared"/>
        <v>35740.0</v>
      </c>
      <c r="H26" s="5" t="n">
        <v>313.0</v>
      </c>
      <c r="I26" s="6" t="n">
        <v>35427.0</v>
      </c>
      <c r="J26" s="7" t="n">
        <f si="2" t="shared"/>
        <v>12.588136541689977</v>
      </c>
      <c r="K26" s="7" t="n">
        <f si="2" t="shared"/>
        <v>3.833865814696491</v>
      </c>
      <c r="L26" s="7" t="n">
        <f si="2" t="shared"/>
        <v>12.66548113021142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412.0</v>
      </c>
      <c r="E27" s="5" t="n">
        <v>1.0</v>
      </c>
      <c r="F27" s="6" t="n">
        <v>411.0</v>
      </c>
      <c r="G27" s="5" t="n">
        <f si="1" t="shared"/>
        <v>465.0</v>
      </c>
      <c r="H27" s="5" t="n">
        <v>2.0</v>
      </c>
      <c r="I27" s="6" t="n">
        <v>463.0</v>
      </c>
      <c r="J27" s="7" t="n">
        <f si="2" t="shared"/>
        <v>-11.397849462365595</v>
      </c>
      <c r="K27" s="7" t="n">
        <f si="2" t="shared"/>
        <v>-50.0</v>
      </c>
      <c r="L27" s="7" t="n">
        <f si="2" t="shared"/>
        <v>-11.23110151187905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2749.0</v>
      </c>
      <c r="E28" s="5" t="n">
        <v>9.0</v>
      </c>
      <c r="F28" s="6" t="n">
        <v>2740.0</v>
      </c>
      <c r="G28" s="5" t="n">
        <f si="1" t="shared"/>
        <v>2461.0</v>
      </c>
      <c r="H28" s="5" t="n">
        <v>5.0</v>
      </c>
      <c r="I28" s="6" t="n">
        <v>2456.0</v>
      </c>
      <c r="J28" s="7" t="n">
        <f si="2" t="shared"/>
        <v>11.702559934985768</v>
      </c>
      <c r="K28" s="7" t="n">
        <f si="2" t="shared"/>
        <v>80.0</v>
      </c>
      <c r="L28" s="7" t="n">
        <f si="2" t="shared"/>
        <v>11.56351791530945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4302.0</v>
      </c>
      <c r="E29" s="5" t="n">
        <v>6.0</v>
      </c>
      <c r="F29" s="6" t="n">
        <v>4296.0</v>
      </c>
      <c r="G29" s="5" t="n">
        <f si="1" t="shared"/>
        <v>3838.0</v>
      </c>
      <c r="H29" s="5" t="n">
        <v>6.0</v>
      </c>
      <c r="I29" s="6" t="n">
        <v>3832.0</v>
      </c>
      <c r="J29" s="7" t="n">
        <f si="2" t="shared"/>
        <v>12.089630015633146</v>
      </c>
      <c r="K29" s="7" t="n">
        <f si="2" t="shared"/>
        <v>0.0</v>
      </c>
      <c r="L29" s="7" t="n">
        <f si="2" t="shared"/>
        <v>12.10855949895615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1264.0</v>
      </c>
      <c r="E30" s="5" t="n">
        <v>0.0</v>
      </c>
      <c r="F30" s="6" t="n">
        <v>1264.0</v>
      </c>
      <c r="G30" s="5" t="n">
        <f si="1" t="shared"/>
        <v>1102.0</v>
      </c>
      <c r="H30" s="5" t="n">
        <v>2.0</v>
      </c>
      <c r="I30" s="6" t="n">
        <v>1100.0</v>
      </c>
      <c r="J30" s="7" t="n">
        <f si="2" t="shared"/>
        <v>14.700544464609798</v>
      </c>
      <c r="K30" s="7" t="n">
        <f si="2" t="shared"/>
        <v>-100.0</v>
      </c>
      <c r="L30" s="7" t="n">
        <f si="2" t="shared"/>
        <v>14.909090909090917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1347.0</v>
      </c>
      <c r="E31" s="5" t="n">
        <v>0.0</v>
      </c>
      <c r="F31" s="6" t="n">
        <v>1347.0</v>
      </c>
      <c r="G31" s="5" t="n">
        <f si="1" t="shared"/>
        <v>1408.0</v>
      </c>
      <c r="H31" s="5" t="n">
        <v>1.0</v>
      </c>
      <c r="I31" s="6" t="n">
        <v>1407.0</v>
      </c>
      <c r="J31" s="7" t="n">
        <f si="2" t="shared"/>
        <v>-4.332386363636365</v>
      </c>
      <c r="K31" s="7" t="n">
        <f si="2" t="shared"/>
        <v>-100.0</v>
      </c>
      <c r="L31" s="7" t="n">
        <f si="2" t="shared"/>
        <v>-4.264392324093813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702.0</v>
      </c>
      <c r="E32" s="5" t="n">
        <v>4.0</v>
      </c>
      <c r="F32" s="6" t="n">
        <v>698.0</v>
      </c>
      <c r="G32" s="5" t="n">
        <f si="1" t="shared"/>
        <v>646.0</v>
      </c>
      <c r="H32" s="5" t="n">
        <v>1.0</v>
      </c>
      <c r="I32" s="6" t="n">
        <v>645.0</v>
      </c>
      <c r="J32" s="7" t="n">
        <f si="2" t="shared"/>
        <v>8.668730650154789</v>
      </c>
      <c r="K32" s="7" t="n">
        <f si="2" t="shared"/>
        <v>300.0</v>
      </c>
      <c r="L32" s="7" t="n">
        <f si="2" t="shared"/>
        <v>8.217054263565892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652.0</v>
      </c>
      <c r="E33" s="5" t="n">
        <v>3.0</v>
      </c>
      <c r="F33" s="6" t="n">
        <v>649.0</v>
      </c>
      <c r="G33" s="5" t="n">
        <f si="1" t="shared"/>
        <v>585.0</v>
      </c>
      <c r="H33" s="5" t="n">
        <v>4.0</v>
      </c>
      <c r="I33" s="6" t="n">
        <v>581.0</v>
      </c>
      <c r="J33" s="7" t="n">
        <f si="2" t="shared"/>
        <v>11.452991452991457</v>
      </c>
      <c r="K33" s="7" t="n">
        <f si="2" t="shared"/>
        <v>-25.0</v>
      </c>
      <c r="L33" s="7" t="n">
        <f si="2" t="shared"/>
        <v>11.703958691910499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4572.0</v>
      </c>
      <c r="E34" s="5" t="n">
        <v>9.0</v>
      </c>
      <c r="F34" s="6" t="n">
        <v>4563.0</v>
      </c>
      <c r="G34" s="5" t="n">
        <f si="1" t="shared"/>
        <v>3399.0</v>
      </c>
      <c r="H34" s="5" t="n">
        <v>1.0</v>
      </c>
      <c r="I34" s="6" t="n">
        <v>3398.0</v>
      </c>
      <c r="J34" s="7" t="n">
        <f si="2" t="shared"/>
        <v>34.510150044130626</v>
      </c>
      <c r="K34" s="7" t="n">
        <f si="2" t="shared"/>
        <v>800.0</v>
      </c>
      <c r="L34" s="7" t="n">
        <f si="2" t="shared"/>
        <v>34.28487345497351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420.0</v>
      </c>
      <c r="E35" s="5" t="n">
        <v>2.0</v>
      </c>
      <c r="F35" s="6" t="n">
        <v>418.0</v>
      </c>
      <c r="G35" s="5" t="n">
        <f si="1" t="shared"/>
        <v>486.0</v>
      </c>
      <c r="H35" s="5" t="n">
        <v>1.0</v>
      </c>
      <c r="I35" s="6" t="n">
        <v>485.0</v>
      </c>
      <c r="J35" s="7" t="n">
        <f si="2" t="shared"/>
        <v>-13.580246913580252</v>
      </c>
      <c r="K35" s="7" t="n">
        <f si="2" t="shared"/>
        <v>100.0</v>
      </c>
      <c r="L35" s="7" t="n">
        <f si="2" t="shared"/>
        <v>-13.814432989690717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144.0</v>
      </c>
      <c r="E36" s="5" t="n">
        <v>0.0</v>
      </c>
      <c r="F36" s="6" t="n">
        <v>144.0</v>
      </c>
      <c r="G36" s="5" t="n">
        <f si="1" t="shared"/>
        <v>99.0</v>
      </c>
      <c r="H36" s="5" t="n">
        <v>0.0</v>
      </c>
      <c r="I36" s="6" t="n">
        <v>99.0</v>
      </c>
      <c r="J36" s="7" t="n">
        <f si="2" t="shared"/>
        <v>45.45454545454546</v>
      </c>
      <c r="K36" s="7" t="str">
        <f si="2" t="shared"/>
        <v>-</v>
      </c>
      <c r="L36" s="7" t="n">
        <f si="2" t="shared"/>
        <v>45.45454545454546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647.0</v>
      </c>
      <c r="E37" s="5" t="n">
        <v>0.0</v>
      </c>
      <c r="F37" s="6" t="n">
        <v>647.0</v>
      </c>
      <c r="G37" s="5" t="n">
        <f si="1" t="shared"/>
        <v>641.0</v>
      </c>
      <c r="H37" s="5" t="n">
        <v>0.0</v>
      </c>
      <c r="I37" s="6" t="n">
        <v>641.0</v>
      </c>
      <c r="J37" s="7" t="n">
        <f si="2" t="shared"/>
        <v>0.9360374414976613</v>
      </c>
      <c r="K37" s="7" t="str">
        <f si="2" t="shared"/>
        <v>-</v>
      </c>
      <c r="L37" s="7" t="n">
        <f si="2" t="shared"/>
        <v>0.9360374414976613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683.0</v>
      </c>
      <c r="E38" s="5" t="n">
        <v>0.0</v>
      </c>
      <c r="F38" s="6" t="n">
        <v>683.0</v>
      </c>
      <c r="G38" s="5" t="n">
        <f si="1" t="shared"/>
        <v>594.0</v>
      </c>
      <c r="H38" s="5" t="n">
        <v>0.0</v>
      </c>
      <c r="I38" s="6" t="n">
        <v>594.0</v>
      </c>
      <c r="J38" s="7" t="n">
        <f si="2" t="shared"/>
        <v>14.983164983164986</v>
      </c>
      <c r="K38" s="7" t="str">
        <f si="2" t="shared"/>
        <v>-</v>
      </c>
      <c r="L38" s="7" t="n">
        <f si="2" t="shared"/>
        <v>14.983164983164986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2983.0</v>
      </c>
      <c r="E39" s="5" t="n">
        <f si="6" t="shared"/>
        <v>1.0</v>
      </c>
      <c r="F39" s="5" t="n">
        <f si="6" t="shared"/>
        <v>2982.0</v>
      </c>
      <c r="G39" s="5" t="n">
        <f si="6" t="shared"/>
        <v>2619.0</v>
      </c>
      <c r="H39" s="5" t="n">
        <f si="6" t="shared"/>
        <v>1.0</v>
      </c>
      <c r="I39" s="5" t="n">
        <f si="6" t="shared"/>
        <v>2618.0</v>
      </c>
      <c r="J39" s="7" t="n">
        <f si="2" t="shared"/>
        <v>13.89843451699122</v>
      </c>
      <c r="K39" s="7" t="n">
        <f si="2" t="shared"/>
        <v>0.0</v>
      </c>
      <c r="L39" s="7" t="n">
        <f si="2" t="shared"/>
        <v>13.90374331550801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20877.0</v>
      </c>
      <c r="E40" s="5" t="n">
        <v>35.0</v>
      </c>
      <c r="F40" s="6" t="n">
        <v>20842.0</v>
      </c>
      <c r="G40" s="5" t="n">
        <f si="1" t="shared"/>
        <v>18343.0</v>
      </c>
      <c r="H40" s="5" t="n">
        <v>24.0</v>
      </c>
      <c r="I40" s="6" t="n">
        <v>18319.0</v>
      </c>
      <c r="J40" s="7" t="n">
        <f si="2" t="shared"/>
        <v>13.814534154718427</v>
      </c>
      <c r="K40" s="7" t="n">
        <f si="2" t="shared"/>
        <v>45.83333333333333</v>
      </c>
      <c r="L40" s="7" t="n">
        <f si="2" t="shared"/>
        <v>13.772585839838424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6432.0</v>
      </c>
      <c r="E41" s="5" t="n">
        <v>46.0</v>
      </c>
      <c r="F41" s="6" t="n">
        <v>6386.0</v>
      </c>
      <c r="G41" s="5" t="n">
        <f si="1" t="shared"/>
        <v>5631.0</v>
      </c>
      <c r="H41" s="5" t="n">
        <v>39.0</v>
      </c>
      <c r="I41" s="6" t="n">
        <v>5592.0</v>
      </c>
      <c r="J41" s="7" t="n">
        <f si="2" t="shared"/>
        <v>14.224826851358552</v>
      </c>
      <c r="K41" s="7" t="n">
        <f si="2" t="shared"/>
        <v>17.948717948717952</v>
      </c>
      <c r="L41" s="7" t="n">
        <f si="2" t="shared"/>
        <v>14.198855507868391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995.0</v>
      </c>
      <c r="E42" s="5" t="n">
        <v>6.0</v>
      </c>
      <c r="F42" s="6" t="n">
        <v>989.0</v>
      </c>
      <c r="G42" s="5" t="n">
        <f si="1" t="shared"/>
        <v>878.0</v>
      </c>
      <c r="H42" s="5" t="n">
        <v>4.0</v>
      </c>
      <c r="I42" s="6" t="n">
        <v>874.0</v>
      </c>
      <c r="J42" s="7" t="n">
        <f si="2" t="shared"/>
        <v>13.32574031890661</v>
      </c>
      <c r="K42" s="7" t="n">
        <f si="2" t="shared"/>
        <v>50.0</v>
      </c>
      <c r="L42" s="7" t="n">
        <f si="2" t="shared"/>
        <v>13.157894736842103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122.0</v>
      </c>
      <c r="E43" s="5" t="n">
        <f si="7" t="shared"/>
        <v>1.0</v>
      </c>
      <c r="F43" s="5" t="n">
        <f si="7" t="shared"/>
        <v>121.0</v>
      </c>
      <c r="G43" s="5" t="n">
        <f si="7" t="shared"/>
        <v>182.0</v>
      </c>
      <c r="H43" s="5" t="n">
        <f si="7" t="shared"/>
        <v>7.0</v>
      </c>
      <c r="I43" s="5" t="n">
        <f si="7" t="shared"/>
        <v>175.0</v>
      </c>
      <c r="J43" s="7" t="n">
        <f si="2" t="shared"/>
        <v>-32.96703296703297</v>
      </c>
      <c r="K43" s="7" t="n">
        <f si="2" t="shared"/>
        <v>-85.71428571428572</v>
      </c>
      <c r="L43" s="7" t="n">
        <f si="2" t="shared"/>
        <v>-30.85714285714286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7549.0</v>
      </c>
      <c r="E44" s="5" t="n">
        <v>53.0</v>
      </c>
      <c r="F44" s="6" t="n">
        <v>7496.0</v>
      </c>
      <c r="G44" s="5" t="n">
        <f si="1" t="shared"/>
        <v>6691.0</v>
      </c>
      <c r="H44" s="5" t="n">
        <v>50.0</v>
      </c>
      <c r="I44" s="6" t="n">
        <v>6641.0</v>
      </c>
      <c r="J44" s="7" t="n">
        <f si="2" t="shared"/>
        <v>12.823195337019877</v>
      </c>
      <c r="K44" s="7" t="n">
        <f si="2" t="shared"/>
        <v>6.000000000000005</v>
      </c>
      <c r="L44" s="7" t="n">
        <f si="2" t="shared"/>
        <v>12.874567083270595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330.0</v>
      </c>
      <c r="E45" s="5" t="n">
        <v>6.0</v>
      </c>
      <c r="F45" s="6" t="n">
        <v>324.0</v>
      </c>
      <c r="G45" s="5" t="n">
        <f si="1" t="shared"/>
        <v>354.0</v>
      </c>
      <c r="H45" s="5" t="n">
        <v>11.0</v>
      </c>
      <c r="I45" s="6" t="n">
        <v>343.0</v>
      </c>
      <c r="J45" s="7" t="n">
        <f si="2" t="shared"/>
        <v>-6.779661016949157</v>
      </c>
      <c r="K45" s="7" t="n">
        <f si="2" t="shared"/>
        <v>-45.45454545454546</v>
      </c>
      <c r="L45" s="7" t="n">
        <f si="2" t="shared"/>
        <v>-5.539358600583089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771.0</v>
      </c>
      <c r="E46" s="5" t="n">
        <f si="8" t="shared"/>
        <v>2.0</v>
      </c>
      <c r="F46" s="5" t="n">
        <f si="8" t="shared"/>
        <v>769.0</v>
      </c>
      <c r="G46" s="5" t="n">
        <f si="8" t="shared"/>
        <v>629.0</v>
      </c>
      <c r="H46" s="5" t="n">
        <f si="8" t="shared"/>
        <v>2.0</v>
      </c>
      <c r="I46" s="5" t="n">
        <f si="8" t="shared"/>
        <v>627.0</v>
      </c>
      <c r="J46" s="7" t="n">
        <f si="2" t="shared"/>
        <v>22.575516693163756</v>
      </c>
      <c r="K46" s="7" t="n">
        <f si="2" t="shared"/>
        <v>0.0</v>
      </c>
      <c r="L46" s="7" t="n">
        <f si="2" t="shared"/>
        <v>22.647527910685806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1101.0</v>
      </c>
      <c r="E47" s="5" t="n">
        <v>8.0</v>
      </c>
      <c r="F47" s="6" t="n">
        <v>1093.0</v>
      </c>
      <c r="G47" s="5" t="n">
        <f si="1" t="shared"/>
        <v>983.0</v>
      </c>
      <c r="H47" s="5" t="n">
        <v>13.0</v>
      </c>
      <c r="I47" s="6" t="n">
        <v>970.0</v>
      </c>
      <c r="J47" s="7" t="n">
        <f si="2" t="shared"/>
        <v>12.00406917599186</v>
      </c>
      <c r="K47" s="7" t="n">
        <f si="2" t="shared"/>
        <v>-38.46153846153846</v>
      </c>
      <c r="L47" s="7" t="n">
        <f si="2" t="shared"/>
        <v>12.68041237113402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113.0</v>
      </c>
      <c r="E48" s="5" t="n">
        <v>74.0</v>
      </c>
      <c r="F48" s="12" t="n">
        <v>39.0</v>
      </c>
      <c r="G48" s="5" t="n">
        <f si="1" t="shared"/>
        <v>3049.0</v>
      </c>
      <c r="H48" s="13" t="n">
        <v>71.0</v>
      </c>
      <c r="I48" s="12" t="n">
        <v>2978.0</v>
      </c>
      <c r="J48" s="14" t="n">
        <f si="2" t="shared"/>
        <v>-96.2938668415874</v>
      </c>
      <c r="K48" s="14" t="n">
        <f si="2" t="shared"/>
        <v>4.225352112676051</v>
      </c>
      <c r="L48" s="14" t="n">
        <f si="2" t="shared"/>
        <v>-98.69039623908662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809562.0</v>
      </c>
      <c r="E49" s="5" t="n">
        <f ref="E49:I49" si="9" t="shared">E19+E26+E40+E44+E47+E48</f>
        <v>437901.0</v>
      </c>
      <c r="F49" s="5" t="n">
        <f si="9" t="shared"/>
        <v>371661.0</v>
      </c>
      <c r="G49" s="5" t="n">
        <f si="9" t="shared"/>
        <v>674072.0</v>
      </c>
      <c r="H49" s="5" t="n">
        <f si="9" t="shared"/>
        <v>346140.0</v>
      </c>
      <c r="I49" s="5" t="n">
        <f si="9" t="shared"/>
        <v>327932.0</v>
      </c>
      <c r="J49" s="7" t="n">
        <f si="2" t="shared"/>
        <v>20.100226682016164</v>
      </c>
      <c r="K49" s="7" t="n">
        <f si="2" t="shared"/>
        <v>26.509793725082332</v>
      </c>
      <c r="L49" s="7" t="n">
        <f si="2" t="shared"/>
        <v>13.334776722003339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