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<sst xmlns="http://schemas.openxmlformats.org/spreadsheetml/2006/main" count="113" uniqueCount="62">
  <si>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</si>
  <si>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</si>
  <si>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</si>
  <si>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</si>
  <si>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</si>
  <si>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</si>
  <si>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</si>
  <si>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</si>
  <si>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</si>
  <si>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</si>
  <si>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</si>
  <si>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</si>
  <si>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</si>
  <si>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</si>
  <si>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</si>
  <si>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</si>
  <si>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</si>
  <si>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</si>
  <si>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</si>
  <si>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</si>
  <si>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</si>
  <si>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</si>
  <si>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</si>
  <si>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</si>
  <si>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</si>
  <si>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</si>
  <si>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</si>
  <si>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</si>
  <si>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</si>
  <si>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</si>
  <si>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</si>
  <si>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</si>
  <si>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</si>
  <si>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</si>
  <si>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</si>
  <si>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</si>
  <si>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</si>
  <si>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</si>
  <si>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</si>
  <si>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</si>
  <si>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</si>
  <si>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</si>
  <si>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</si>
  <si>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</si>
  <si>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</si>
  <si>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</si>
  <si>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</si>
  <si>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</si>
  <si>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</si>
  <si>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</si>
  <si>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</si>
  <si>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</si>
  <si>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</si>
  <si>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</si>
  <si>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</si>
  <si>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</si>
  <si>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</si>
  <si>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104年1月來臺旅客人次及成長率－按居住地分
Table 1-2 Visitor Arrivals by Residence,
January,2015</t>
  </si>
  <si>
    <t>104年1月 Jan.., 2015</t>
  </si>
  <si>
    <t>103年1月 Jan..,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</si>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</sst>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74302.0</v>
      </c>
      <c r="E4" s="5" t="n">
        <v>65723.0</v>
      </c>
      <c r="F4" s="6" t="n">
        <v>8579.0</v>
      </c>
      <c r="G4" s="5" t="n">
        <f>H4+I4</f>
        <v>73629.0</v>
      </c>
      <c r="H4" s="5" t="n">
        <v>64172.0</v>
      </c>
      <c r="I4" s="6" t="n">
        <v>9457.0</v>
      </c>
      <c r="J4" s="7" t="n">
        <f>IF(G4=0,"-",((D4/G4)-1)*100)</f>
        <v>0.9140420214861056</v>
      </c>
      <c r="K4" s="7" t="n">
        <f>IF(H4=0,"-",((E4/H4)-1)*100)</f>
        <v>2.4169419684597626</v>
      </c>
      <c r="L4" s="7" t="n">
        <f>IF(I4=0,"-",((F4/I4)-1)*100)</f>
        <v>-9.284128159035632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321458.0</v>
      </c>
      <c r="E5" s="5" t="n">
        <v>318899.0</v>
      </c>
      <c r="F5" s="6" t="n">
        <v>2559.0</v>
      </c>
      <c r="G5" s="5" t="n">
        <f ref="G5:G48" si="1" t="shared">H5+I5</f>
        <v>268861.0</v>
      </c>
      <c r="H5" s="5" t="n">
        <v>265748.0</v>
      </c>
      <c r="I5" s="6" t="n">
        <v>3113.0</v>
      </c>
      <c r="J5" s="7" t="n">
        <f ref="J5:L49" si="2" t="shared">IF(G5=0,"-",((D5/G5)-1)*100)</f>
        <v>19.56289681285126</v>
      </c>
      <c r="K5" s="7" t="n">
        <f si="2" t="shared"/>
        <v>20.00052681487725</v>
      </c>
      <c r="L5" s="7" t="n">
        <f si="2" t="shared"/>
        <v>-17.796337937680697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121510.0</v>
      </c>
      <c r="E6" s="5" t="n">
        <v>100.0</v>
      </c>
      <c r="F6" s="6" t="n">
        <v>121410.0</v>
      </c>
      <c r="G6" s="5" t="n">
        <f si="1" t="shared"/>
        <v>113301.0</v>
      </c>
      <c r="H6" s="5" t="n">
        <v>94.0</v>
      </c>
      <c r="I6" s="6" t="n">
        <v>113207.0</v>
      </c>
      <c r="J6" s="7" t="n">
        <f si="2" t="shared"/>
        <v>7.245302336254755</v>
      </c>
      <c r="K6" s="7" t="n">
        <f si="2" t="shared"/>
        <v>6.382978723404253</v>
      </c>
      <c r="L6" s="7" t="n">
        <f si="2" t="shared"/>
        <v>7.246018355755379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75201.0</v>
      </c>
      <c r="E7" s="5" t="n">
        <v>224.0</v>
      </c>
      <c r="F7" s="6" t="n">
        <v>74977.0</v>
      </c>
      <c r="G7" s="5" t="n">
        <f si="1" t="shared"/>
        <v>59401.0</v>
      </c>
      <c r="H7" s="5" t="n">
        <v>282.0</v>
      </c>
      <c r="I7" s="6" t="n">
        <v>59119.0</v>
      </c>
      <c r="J7" s="7" t="n">
        <f si="2" t="shared"/>
        <v>26.59887880675409</v>
      </c>
      <c r="K7" s="7" t="n">
        <f si="2" t="shared"/>
        <v>-20.567375886524818</v>
      </c>
      <c r="L7" s="7" t="n">
        <f si="2" t="shared"/>
        <v>26.823863732471786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1866.0</v>
      </c>
      <c r="E8" s="5" t="n">
        <v>1.0</v>
      </c>
      <c r="F8" s="6" t="n">
        <v>1865.0</v>
      </c>
      <c r="G8" s="5" t="n">
        <f si="1" t="shared"/>
        <v>1718.0</v>
      </c>
      <c r="H8" s="5" t="n">
        <v>4.0</v>
      </c>
      <c r="I8" s="6" t="n">
        <v>1714.0</v>
      </c>
      <c r="J8" s="7" t="n">
        <f si="2" t="shared"/>
        <v>8.614668218859144</v>
      </c>
      <c r="K8" s="7" t="n">
        <f si="2" t="shared"/>
        <v>-75.0</v>
      </c>
      <c r="L8" s="7" t="n">
        <f si="2" t="shared"/>
        <v>8.809801633605607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1269.0</v>
      </c>
      <c r="E9" s="5" t="n">
        <v>2.0</v>
      </c>
      <c r="F9" s="6" t="n">
        <v>1267.0</v>
      </c>
      <c r="G9" s="5" t="n">
        <f si="1" t="shared"/>
        <v>927.0</v>
      </c>
      <c r="H9" s="5" t="n">
        <v>5.0</v>
      </c>
      <c r="I9" s="6" t="n">
        <v>922.0</v>
      </c>
      <c r="J9" s="7" t="n">
        <f si="2" t="shared"/>
        <v>36.893203883495154</v>
      </c>
      <c r="K9" s="7" t="n">
        <f si="2" t="shared"/>
        <v>-60.0</v>
      </c>
      <c r="L9" s="7" t="n">
        <f si="2" t="shared"/>
        <v>37.418655097613886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22157.0</v>
      </c>
      <c r="E10" s="5" t="n">
        <v>30.0</v>
      </c>
      <c r="F10" s="6" t="n">
        <v>22127.0</v>
      </c>
      <c r="G10" s="5" t="n">
        <f si="1" t="shared"/>
        <v>21277.0</v>
      </c>
      <c r="H10" s="5" t="n">
        <v>53.0</v>
      </c>
      <c r="I10" s="6" t="n">
        <v>21224.0</v>
      </c>
      <c r="J10" s="7" t="n">
        <f si="2" t="shared"/>
        <v>4.13592141749306</v>
      </c>
      <c r="K10" s="7" t="n">
        <f si="2" t="shared"/>
        <v>-43.39622641509434</v>
      </c>
      <c r="L10" s="7" t="n">
        <f si="2" t="shared"/>
        <v>4.254617414248019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23942.0</v>
      </c>
      <c r="E11" s="5" t="n">
        <v>23.0</v>
      </c>
      <c r="F11" s="6" t="n">
        <v>23919.0</v>
      </c>
      <c r="G11" s="5" t="n">
        <f si="1" t="shared"/>
        <v>20032.0</v>
      </c>
      <c r="H11" s="5" t="n">
        <v>26.0</v>
      </c>
      <c r="I11" s="6" t="n">
        <v>20006.0</v>
      </c>
      <c r="J11" s="7" t="n">
        <f si="2" t="shared"/>
        <v>19.51876996805111</v>
      </c>
      <c r="K11" s="7" t="n">
        <f si="2" t="shared"/>
        <v>-11.538461538461542</v>
      </c>
      <c r="L11" s="7" t="n">
        <f si="2" t="shared"/>
        <v>19.55913226032191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12476.0</v>
      </c>
      <c r="E12" s="5" t="n">
        <v>19.0</v>
      </c>
      <c r="F12" s="6" t="n">
        <v>12457.0</v>
      </c>
      <c r="G12" s="5" t="n">
        <f si="1" t="shared"/>
        <v>12259.0</v>
      </c>
      <c r="H12" s="5" t="n">
        <v>40.0</v>
      </c>
      <c r="I12" s="6" t="n">
        <v>12219.0</v>
      </c>
      <c r="J12" s="7" t="n">
        <f si="2" t="shared"/>
        <v>1.770128069173671</v>
      </c>
      <c r="K12" s="7" t="n">
        <f si="2" t="shared"/>
        <v>-52.5</v>
      </c>
      <c r="L12" s="7" t="n">
        <f si="2" t="shared"/>
        <v>1.9477862345527397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10525.0</v>
      </c>
      <c r="E13" s="5" t="n">
        <v>194.0</v>
      </c>
      <c r="F13" s="6" t="n">
        <v>10331.0</v>
      </c>
      <c r="G13" s="5" t="n">
        <f si="1" t="shared"/>
        <v>9312.0</v>
      </c>
      <c r="H13" s="5" t="n">
        <v>174.0</v>
      </c>
      <c r="I13" s="6" t="n">
        <v>9138.0</v>
      </c>
      <c r="J13" s="7" t="n">
        <f si="2" t="shared"/>
        <v>13.026202749140904</v>
      </c>
      <c r="K13" s="7" t="n">
        <f si="2" t="shared"/>
        <v>11.494252873563227</v>
      </c>
      <c r="L13" s="7" t="n">
        <f si="2" t="shared"/>
        <v>13.055373166994965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7227.0</v>
      </c>
      <c r="E14" s="5" t="n">
        <v>29.0</v>
      </c>
      <c r="F14" s="6" t="n">
        <v>7198.0</v>
      </c>
      <c r="G14" s="5" t="n">
        <f si="1" t="shared"/>
        <v>5846.0</v>
      </c>
      <c r="H14" s="5" t="n">
        <v>44.0</v>
      </c>
      <c r="I14" s="6" t="n">
        <v>5802.0</v>
      </c>
      <c r="J14" s="7" t="n">
        <f si="2" t="shared"/>
        <v>23.62299007868629</v>
      </c>
      <c r="K14" s="7" t="n">
        <f si="2" t="shared"/>
        <v>-34.09090909090909</v>
      </c>
      <c r="L14" s="7" t="n">
        <f si="2" t="shared"/>
        <v>24.060668734918988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8560.0</v>
      </c>
      <c r="E15" s="5" t="n">
        <v>117.0</v>
      </c>
      <c r="F15" s="6" t="n">
        <v>8443.0</v>
      </c>
      <c r="G15" s="5" t="n">
        <f si="1" t="shared"/>
        <v>6849.0</v>
      </c>
      <c r="H15" s="5" t="n">
        <v>143.0</v>
      </c>
      <c r="I15" s="6" t="n">
        <v>6706.0</v>
      </c>
      <c r="J15" s="7" t="n">
        <f si="2" t="shared"/>
        <v>24.981749160461387</v>
      </c>
      <c r="K15" s="7" t="n">
        <f si="2" t="shared"/>
        <v>-18.181818181818176</v>
      </c>
      <c r="L15" s="7" t="n">
        <f si="2" t="shared"/>
        <v>25.902177154786756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682.0</v>
      </c>
      <c r="E16" s="5" t="n">
        <f si="3" t="shared"/>
        <v>27.0</v>
      </c>
      <c r="F16" s="5" t="n">
        <f si="3" t="shared"/>
        <v>655.0</v>
      </c>
      <c r="G16" s="5" t="n">
        <f si="3" t="shared"/>
        <v>732.0</v>
      </c>
      <c r="H16" s="5" t="n">
        <f si="3" t="shared"/>
        <v>29.0</v>
      </c>
      <c r="I16" s="5" t="n">
        <f si="3" t="shared"/>
        <v>703.0</v>
      </c>
      <c r="J16" s="7" t="n">
        <f si="2" t="shared"/>
        <v>-6.830601092896171</v>
      </c>
      <c r="K16" s="7" t="n">
        <f si="2" t="shared"/>
        <v>-6.896551724137934</v>
      </c>
      <c r="L16" s="7" t="n">
        <f si="2" t="shared"/>
        <v>-6.827880512091033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85569.0</v>
      </c>
      <c r="E17" s="5" t="n">
        <v>439.0</v>
      </c>
      <c r="F17" s="6" t="n">
        <v>85130.0</v>
      </c>
      <c r="G17" s="5" t="n">
        <f si="1" t="shared"/>
        <v>76307.0</v>
      </c>
      <c r="H17" s="5" t="n">
        <v>509.0</v>
      </c>
      <c r="I17" s="6" t="n">
        <v>75798.0</v>
      </c>
      <c r="J17" s="7" t="n">
        <f si="2" t="shared"/>
        <v>12.13781173417905</v>
      </c>
      <c r="K17" s="7" t="n">
        <f si="2" t="shared"/>
        <v>-13.752455795677799</v>
      </c>
      <c r="L17" s="7" t="n">
        <f si="2" t="shared"/>
        <v>12.311670492625137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582.0</v>
      </c>
      <c r="E18" s="5" t="n">
        <f si="4" t="shared"/>
        <v>2.0</v>
      </c>
      <c r="F18" s="5" t="n">
        <f si="4" t="shared"/>
        <v>580.0</v>
      </c>
      <c r="G18" s="5" t="n">
        <f si="4" t="shared"/>
        <v>802.0</v>
      </c>
      <c r="H18" s="5" t="n">
        <f si="4" t="shared"/>
        <v>2.0</v>
      </c>
      <c r="I18" s="5" t="n">
        <f si="4" t="shared"/>
        <v>800.0</v>
      </c>
      <c r="J18" s="7" t="n">
        <f si="2" t="shared"/>
        <v>-27.431421446384043</v>
      </c>
      <c r="K18" s="7" t="n">
        <f si="2" t="shared"/>
        <v>0.0</v>
      </c>
      <c r="L18" s="7" t="n">
        <f si="2" t="shared"/>
        <v>-27.500000000000004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681757.0</v>
      </c>
      <c r="E19" s="5" t="n">
        <v>385390.0</v>
      </c>
      <c r="F19" s="6" t="n">
        <v>296367.0</v>
      </c>
      <c r="G19" s="5" t="n">
        <f si="1" t="shared"/>
        <v>594946.0</v>
      </c>
      <c r="H19" s="5" t="n">
        <v>330816.0</v>
      </c>
      <c r="I19" s="6" t="n">
        <v>264130.0</v>
      </c>
      <c r="J19" s="7" t="n">
        <f si="2" t="shared"/>
        <v>14.59140829587895</v>
      </c>
      <c r="K19" s="7" t="n">
        <f si="2" t="shared"/>
        <v>16.49678371058232</v>
      </c>
      <c r="L19" s="7" t="n">
        <f si="2" t="shared"/>
        <v>12.204974823003823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6135.0</v>
      </c>
      <c r="E20" s="5" t="n">
        <v>14.0</v>
      </c>
      <c r="F20" s="6" t="n">
        <v>6121.0</v>
      </c>
      <c r="G20" s="5" t="n">
        <f si="1" t="shared"/>
        <v>6915.0</v>
      </c>
      <c r="H20" s="5" t="n">
        <v>40.0</v>
      </c>
      <c r="I20" s="6" t="n">
        <v>6875.0</v>
      </c>
      <c r="J20" s="7" t="n">
        <f si="2" t="shared"/>
        <v>-11.279826464208242</v>
      </c>
      <c r="K20" s="7" t="n">
        <f si="2" t="shared"/>
        <v>-65.0</v>
      </c>
      <c r="L20" s="7" t="n">
        <f si="2" t="shared"/>
        <v>-10.967272727272725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32402.0</v>
      </c>
      <c r="E21" s="5" t="n">
        <v>230.0</v>
      </c>
      <c r="F21" s="6" t="n">
        <v>32172.0</v>
      </c>
      <c r="G21" s="5" t="n">
        <f si="1" t="shared"/>
        <v>34803.0</v>
      </c>
      <c r="H21" s="5" t="n">
        <v>279.0</v>
      </c>
      <c r="I21" s="6" t="n">
        <v>34524.0</v>
      </c>
      <c r="J21" s="7" t="n">
        <f si="2" t="shared"/>
        <v>-6.898830560583857</v>
      </c>
      <c r="K21" s="7" t="n">
        <f si="2" t="shared"/>
        <v>-17.562724014336915</v>
      </c>
      <c r="L21" s="7" t="n">
        <f si="2" t="shared"/>
        <v>-6.812652068126523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156.0</v>
      </c>
      <c r="E22" s="5" t="n">
        <v>0.0</v>
      </c>
      <c r="F22" s="6" t="n">
        <v>156.0</v>
      </c>
      <c r="G22" s="5" t="n">
        <f si="1" t="shared"/>
        <v>154.0</v>
      </c>
      <c r="H22" s="5" t="n">
        <v>0.0</v>
      </c>
      <c r="I22" s="6" t="n">
        <v>154.0</v>
      </c>
      <c r="J22" s="7" t="n">
        <f si="2" t="shared"/>
        <v>1.298701298701288</v>
      </c>
      <c r="K22" s="7" t="str">
        <f si="2" t="shared"/>
        <v>-</v>
      </c>
      <c r="L22" s="7" t="n">
        <f si="2" t="shared"/>
        <v>1.298701298701288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370.0</v>
      </c>
      <c r="E23" s="5" t="n">
        <v>36.0</v>
      </c>
      <c r="F23" s="6" t="n">
        <v>334.0</v>
      </c>
      <c r="G23" s="5" t="n">
        <f si="1" t="shared"/>
        <v>488.0</v>
      </c>
      <c r="H23" s="5" t="n">
        <v>50.0</v>
      </c>
      <c r="I23" s="6" t="n">
        <v>438.0</v>
      </c>
      <c r="J23" s="7" t="n">
        <f si="2" t="shared"/>
        <v>-24.18032786885246</v>
      </c>
      <c r="K23" s="7" t="n">
        <f si="2" t="shared"/>
        <v>-28.000000000000004</v>
      </c>
      <c r="L23" s="7" t="n">
        <f si="2" t="shared"/>
        <v>-23.74429223744292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115.0</v>
      </c>
      <c r="E24" s="5" t="n">
        <v>33.0</v>
      </c>
      <c r="F24" s="6" t="n">
        <v>82.0</v>
      </c>
      <c r="G24" s="5" t="n">
        <f si="1" t="shared"/>
        <v>133.0</v>
      </c>
      <c r="H24" s="5" t="n">
        <v>31.0</v>
      </c>
      <c r="I24" s="6" t="n">
        <v>102.0</v>
      </c>
      <c r="J24" s="7" t="n">
        <f si="2" t="shared"/>
        <v>-13.533834586466165</v>
      </c>
      <c r="K24" s="7" t="n">
        <f si="2" t="shared"/>
        <v>6.451612903225801</v>
      </c>
      <c r="L24" s="7" t="n">
        <f si="2" t="shared"/>
        <v>-19.6078431372549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594.0</v>
      </c>
      <c r="E25" s="5" t="n">
        <f si="5" t="shared"/>
        <v>41.0</v>
      </c>
      <c r="F25" s="5" t="n">
        <f si="5" t="shared"/>
        <v>553.0</v>
      </c>
      <c r="G25" s="5" t="n">
        <f si="5" t="shared"/>
        <v>635.0</v>
      </c>
      <c r="H25" s="5" t="n">
        <f si="5" t="shared"/>
        <v>35.0</v>
      </c>
      <c r="I25" s="5" t="n">
        <f si="5" t="shared"/>
        <v>600.0</v>
      </c>
      <c r="J25" s="7" t="n">
        <f si="2" t="shared"/>
        <v>-6.456692913385831</v>
      </c>
      <c r="K25" s="7" t="n">
        <f si="2" t="shared"/>
        <v>17.14285714285715</v>
      </c>
      <c r="L25" s="7" t="n">
        <f si="2" t="shared"/>
        <v>-7.833333333333337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39772.0</v>
      </c>
      <c r="E26" s="5" t="n">
        <v>354.0</v>
      </c>
      <c r="F26" s="6" t="n">
        <v>39418.0</v>
      </c>
      <c r="G26" s="5" t="n">
        <f si="1" t="shared"/>
        <v>43128.0</v>
      </c>
      <c r="H26" s="5" t="n">
        <v>435.0</v>
      </c>
      <c r="I26" s="6" t="n">
        <v>42693.0</v>
      </c>
      <c r="J26" s="7" t="n">
        <f si="2" t="shared"/>
        <v>-7.78148766462623</v>
      </c>
      <c r="K26" s="7" t="n">
        <f si="2" t="shared"/>
        <v>-18.620689655172416</v>
      </c>
      <c r="L26" s="7" t="n">
        <f si="2" t="shared"/>
        <v>-7.671046775818047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422.0</v>
      </c>
      <c r="E27" s="5" t="n">
        <v>1.0</v>
      </c>
      <c r="F27" s="6" t="n">
        <v>421.0</v>
      </c>
      <c r="G27" s="5" t="n">
        <f si="1" t="shared"/>
        <v>338.0</v>
      </c>
      <c r="H27" s="5" t="n">
        <v>1.0</v>
      </c>
      <c r="I27" s="6" t="n">
        <v>337.0</v>
      </c>
      <c r="J27" s="7" t="n">
        <f si="2" t="shared"/>
        <v>24.852071005917153</v>
      </c>
      <c r="K27" s="7" t="n">
        <f si="2" t="shared"/>
        <v>0.0</v>
      </c>
      <c r="L27" s="7" t="n">
        <f si="2" t="shared"/>
        <v>24.925816023738868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2508.0</v>
      </c>
      <c r="E28" s="5" t="n">
        <v>14.0</v>
      </c>
      <c r="F28" s="6" t="n">
        <v>2494.0</v>
      </c>
      <c r="G28" s="5" t="n">
        <f si="1" t="shared"/>
        <v>2555.0</v>
      </c>
      <c r="H28" s="5" t="n">
        <v>7.0</v>
      </c>
      <c r="I28" s="6" t="n">
        <v>2548.0</v>
      </c>
      <c r="J28" s="7" t="n">
        <f si="2" t="shared"/>
        <v>-1.8395303326810164</v>
      </c>
      <c r="K28" s="7" t="n">
        <f si="2" t="shared"/>
        <v>100.0</v>
      </c>
      <c r="L28" s="7" t="n">
        <f si="2" t="shared"/>
        <v>-2.1193092621664023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3943.0</v>
      </c>
      <c r="E29" s="5" t="n">
        <v>7.0</v>
      </c>
      <c r="F29" s="6" t="n">
        <v>3936.0</v>
      </c>
      <c r="G29" s="5" t="n">
        <f si="1" t="shared"/>
        <v>4053.0</v>
      </c>
      <c r="H29" s="5" t="n">
        <v>10.0</v>
      </c>
      <c r="I29" s="6" t="n">
        <v>4043.0</v>
      </c>
      <c r="J29" s="7" t="n">
        <f si="2" t="shared"/>
        <v>-2.714038983469036</v>
      </c>
      <c r="K29" s="7" t="n">
        <f si="2" t="shared"/>
        <v>-30.000000000000004</v>
      </c>
      <c r="L29" s="7" t="n">
        <f si="2" t="shared"/>
        <v>-2.646549591887215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1101.0</v>
      </c>
      <c r="E30" s="5" t="n">
        <v>0.0</v>
      </c>
      <c r="F30" s="6" t="n">
        <v>1101.0</v>
      </c>
      <c r="G30" s="5" t="n">
        <f si="1" t="shared"/>
        <v>962.0</v>
      </c>
      <c r="H30" s="5" t="n">
        <v>1.0</v>
      </c>
      <c r="I30" s="6" t="n">
        <v>961.0</v>
      </c>
      <c r="J30" s="7" t="n">
        <f si="2" t="shared"/>
        <v>14.44906444906444</v>
      </c>
      <c r="K30" s="7" t="n">
        <f si="2" t="shared"/>
        <v>-100.0</v>
      </c>
      <c r="L30" s="7" t="n">
        <f si="2" t="shared"/>
        <v>14.568158168574396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1448.0</v>
      </c>
      <c r="E31" s="5" t="n">
        <v>0.0</v>
      </c>
      <c r="F31" s="6" t="n">
        <v>1448.0</v>
      </c>
      <c r="G31" s="5" t="n">
        <f si="1" t="shared"/>
        <v>1619.0</v>
      </c>
      <c r="H31" s="5" t="n">
        <v>2.0</v>
      </c>
      <c r="I31" s="6" t="n">
        <v>1617.0</v>
      </c>
      <c r="J31" s="7" t="n">
        <f si="2" t="shared"/>
        <v>-10.562075355157507</v>
      </c>
      <c r="K31" s="7" t="n">
        <f si="2" t="shared"/>
        <v>-100.0</v>
      </c>
      <c r="L31" s="7" t="n">
        <f si="2" t="shared"/>
        <v>-10.45145330859617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589.0</v>
      </c>
      <c r="E32" s="5" t="n">
        <v>1.0</v>
      </c>
      <c r="F32" s="6" t="n">
        <v>588.0</v>
      </c>
      <c r="G32" s="5" t="n">
        <f si="1" t="shared"/>
        <v>552.0</v>
      </c>
      <c r="H32" s="5" t="n">
        <v>5.0</v>
      </c>
      <c r="I32" s="6" t="n">
        <v>547.0</v>
      </c>
      <c r="J32" s="7" t="n">
        <f si="2" t="shared"/>
        <v>6.702898550724634</v>
      </c>
      <c r="K32" s="7" t="n">
        <f si="2" t="shared"/>
        <v>-80.0</v>
      </c>
      <c r="L32" s="7" t="n">
        <f si="2" t="shared"/>
        <v>7.4954296160877565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581.0</v>
      </c>
      <c r="E33" s="5" t="n">
        <v>1.0</v>
      </c>
      <c r="F33" s="6" t="n">
        <v>580.0</v>
      </c>
      <c r="G33" s="5" t="n">
        <f si="1" t="shared"/>
        <v>572.0</v>
      </c>
      <c r="H33" s="5" t="n">
        <v>2.0</v>
      </c>
      <c r="I33" s="6" t="n">
        <v>570.0</v>
      </c>
      <c r="J33" s="7" t="n">
        <f si="2" t="shared"/>
        <v>1.573426573426584</v>
      </c>
      <c r="K33" s="7" t="n">
        <f si="2" t="shared"/>
        <v>-50.0</v>
      </c>
      <c r="L33" s="7" t="n">
        <f si="2" t="shared"/>
        <v>1.7543859649122862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3811.0</v>
      </c>
      <c r="E34" s="5" t="n">
        <v>8.0</v>
      </c>
      <c r="F34" s="6" t="n">
        <v>3803.0</v>
      </c>
      <c r="G34" s="5" t="n">
        <f si="1" t="shared"/>
        <v>3931.0</v>
      </c>
      <c r="H34" s="5" t="n">
        <v>16.0</v>
      </c>
      <c r="I34" s="6" t="n">
        <v>3915.0</v>
      </c>
      <c r="J34" s="7" t="n">
        <f si="2" t="shared"/>
        <v>-3.052658356652249</v>
      </c>
      <c r="K34" s="7" t="n">
        <f si="2" t="shared"/>
        <v>-50.0</v>
      </c>
      <c r="L34" s="7" t="n">
        <f si="2" t="shared"/>
        <v>-2.8607918263090726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428.0</v>
      </c>
      <c r="E35" s="5" t="n">
        <v>0.0</v>
      </c>
      <c r="F35" s="6" t="n">
        <v>428.0</v>
      </c>
      <c r="G35" s="5" t="n">
        <f si="1" t="shared"/>
        <v>436.0</v>
      </c>
      <c r="H35" s="5" t="n">
        <v>0.0</v>
      </c>
      <c r="I35" s="6" t="n">
        <v>436.0</v>
      </c>
      <c r="J35" s="7" t="n">
        <f si="2" t="shared"/>
        <v>-1.834862385321101</v>
      </c>
      <c r="K35" s="7" t="str">
        <f si="2" t="shared"/>
        <v>-</v>
      </c>
      <c r="L35" s="7" t="n">
        <f si="2" t="shared"/>
        <v>-1.834862385321101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125.0</v>
      </c>
      <c r="E36" s="5" t="n">
        <v>0.0</v>
      </c>
      <c r="F36" s="6" t="n">
        <v>125.0</v>
      </c>
      <c r="G36" s="5" t="n">
        <f si="1" t="shared"/>
        <v>102.0</v>
      </c>
      <c r="H36" s="5" t="n">
        <v>0.0</v>
      </c>
      <c r="I36" s="6" t="n">
        <v>102.0</v>
      </c>
      <c r="J36" s="7" t="n">
        <f si="2" t="shared"/>
        <v>22.549019607843146</v>
      </c>
      <c r="K36" s="7" t="str">
        <f si="2" t="shared"/>
        <v>-</v>
      </c>
      <c r="L36" s="7" t="n">
        <f si="2" t="shared"/>
        <v>22.549019607843146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621.0</v>
      </c>
      <c r="E37" s="5" t="n">
        <v>3.0</v>
      </c>
      <c r="F37" s="6" t="n">
        <v>618.0</v>
      </c>
      <c r="G37" s="5" t="n">
        <f si="1" t="shared"/>
        <v>592.0</v>
      </c>
      <c r="H37" s="5" t="n">
        <v>0.0</v>
      </c>
      <c r="I37" s="6" t="n">
        <v>592.0</v>
      </c>
      <c r="J37" s="7" t="n">
        <f si="2" t="shared"/>
        <v>4.89864864864864</v>
      </c>
      <c r="K37" s="7" t="str">
        <f si="2" t="shared"/>
        <v>-</v>
      </c>
      <c r="L37" s="7" t="n">
        <f si="2" t="shared"/>
        <v>4.391891891891886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463.0</v>
      </c>
      <c r="E38" s="5" t="n">
        <v>1.0</v>
      </c>
      <c r="F38" s="6" t="n">
        <v>462.0</v>
      </c>
      <c r="G38" s="5" t="n">
        <f si="1" t="shared"/>
        <v>472.0</v>
      </c>
      <c r="H38" s="5" t="n">
        <v>0.0</v>
      </c>
      <c r="I38" s="6" t="n">
        <v>472.0</v>
      </c>
      <c r="J38" s="7" t="n">
        <f si="2" t="shared"/>
        <v>-1.906779661016944</v>
      </c>
      <c r="K38" s="7" t="str">
        <f si="2" t="shared"/>
        <v>-</v>
      </c>
      <c r="L38" s="7" t="n">
        <f si="2" t="shared"/>
        <v>-2.1186440677966156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2560.0</v>
      </c>
      <c r="E39" s="5" t="n">
        <f si="6" t="shared"/>
        <v>0.0</v>
      </c>
      <c r="F39" s="5" t="n">
        <f si="6" t="shared"/>
        <v>2560.0</v>
      </c>
      <c r="G39" s="5" t="n">
        <f si="6" t="shared"/>
        <v>2618.0</v>
      </c>
      <c r="H39" s="5" t="n">
        <f si="6" t="shared"/>
        <v>9.0</v>
      </c>
      <c r="I39" s="5" t="n">
        <f si="6" t="shared"/>
        <v>2609.0</v>
      </c>
      <c r="J39" s="7" t="n">
        <f si="2" t="shared"/>
        <v>-2.2154316271963292</v>
      </c>
      <c r="K39" s="7" t="n">
        <f si="2" t="shared"/>
        <v>-100.0</v>
      </c>
      <c r="L39" s="7" t="n">
        <f si="2" t="shared"/>
        <v>-1.878114220007665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18600.0</v>
      </c>
      <c r="E40" s="5" t="n">
        <v>36.0</v>
      </c>
      <c r="F40" s="6" t="n">
        <v>18564.0</v>
      </c>
      <c r="G40" s="5" t="n">
        <f si="1" t="shared"/>
        <v>18802.0</v>
      </c>
      <c r="H40" s="5" t="n">
        <v>53.0</v>
      </c>
      <c r="I40" s="6" t="n">
        <v>18749.0</v>
      </c>
      <c r="J40" s="7" t="n">
        <f si="2" t="shared"/>
        <v>-1.0743537921497737</v>
      </c>
      <c r="K40" s="7" t="n">
        <f si="2" t="shared"/>
        <v>-32.07547169811321</v>
      </c>
      <c r="L40" s="7" t="n">
        <f si="2" t="shared"/>
        <v>-0.9867192916955592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7197.0</v>
      </c>
      <c r="E41" s="5" t="n">
        <v>41.0</v>
      </c>
      <c r="F41" s="6" t="n">
        <v>7156.0</v>
      </c>
      <c r="G41" s="5" t="n">
        <f si="1" t="shared"/>
        <v>8254.0</v>
      </c>
      <c r="H41" s="5" t="n">
        <v>88.0</v>
      </c>
      <c r="I41" s="6" t="n">
        <v>8166.0</v>
      </c>
      <c r="J41" s="7" t="n">
        <f si="2" t="shared"/>
        <v>-12.805912284952747</v>
      </c>
      <c r="K41" s="7" t="n">
        <f si="2" t="shared"/>
        <v>-53.40909090909092</v>
      </c>
      <c r="L41" s="7" t="n">
        <f si="2" t="shared"/>
        <v>-12.36835660053882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1208.0</v>
      </c>
      <c r="E42" s="5" t="n">
        <v>4.0</v>
      </c>
      <c r="F42" s="6" t="n">
        <v>1204.0</v>
      </c>
      <c r="G42" s="5" t="n">
        <f si="1" t="shared"/>
        <v>1323.0</v>
      </c>
      <c r="H42" s="5" t="n">
        <v>4.0</v>
      </c>
      <c r="I42" s="6" t="n">
        <v>1319.0</v>
      </c>
      <c r="J42" s="7" t="n">
        <f si="2" t="shared"/>
        <v>-8.692365835222981</v>
      </c>
      <c r="K42" s="7" t="n">
        <f si="2" t="shared"/>
        <v>0.0</v>
      </c>
      <c r="L42" s="7" t="n">
        <f si="2" t="shared"/>
        <v>-8.718726307808943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104.0</v>
      </c>
      <c r="E43" s="5" t="n">
        <f si="7" t="shared"/>
        <v>3.0</v>
      </c>
      <c r="F43" s="5" t="n">
        <f si="7" t="shared"/>
        <v>101.0</v>
      </c>
      <c r="G43" s="5" t="n">
        <f si="7" t="shared"/>
        <v>84.0</v>
      </c>
      <c r="H43" s="5" t="n">
        <f si="7" t="shared"/>
        <v>1.0</v>
      </c>
      <c r="I43" s="5" t="n">
        <f si="7" t="shared"/>
        <v>83.0</v>
      </c>
      <c r="J43" s="7" t="n">
        <f si="2" t="shared"/>
        <v>23.809523809523814</v>
      </c>
      <c r="K43" s="7" t="n">
        <f si="2" t="shared"/>
        <v>200.0</v>
      </c>
      <c r="L43" s="7" t="n">
        <f si="2" t="shared"/>
        <v>21.68674698795181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8509.0</v>
      </c>
      <c r="E44" s="5" t="n">
        <v>48.0</v>
      </c>
      <c r="F44" s="6" t="n">
        <v>8461.0</v>
      </c>
      <c r="G44" s="5" t="n">
        <f si="1" t="shared"/>
        <v>9661.0</v>
      </c>
      <c r="H44" s="5" t="n">
        <v>93.0</v>
      </c>
      <c r="I44" s="6" t="n">
        <v>9568.0</v>
      </c>
      <c r="J44" s="7" t="n">
        <f si="2" t="shared"/>
        <v>-11.924231446020084</v>
      </c>
      <c r="K44" s="7" t="n">
        <f si="2" t="shared"/>
        <v>-48.38709677419355</v>
      </c>
      <c r="L44" s="7" t="n">
        <f si="2" t="shared"/>
        <v>-11.569816053511705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283.0</v>
      </c>
      <c r="E45" s="5" t="n">
        <v>7.0</v>
      </c>
      <c r="F45" s="6" t="n">
        <v>276.0</v>
      </c>
      <c r="G45" s="5" t="n">
        <f si="1" t="shared"/>
        <v>353.0</v>
      </c>
      <c r="H45" s="5" t="n">
        <v>15.0</v>
      </c>
      <c r="I45" s="6" t="n">
        <v>338.0</v>
      </c>
      <c r="J45" s="7" t="n">
        <f si="2" t="shared"/>
        <v>-19.830028328611892</v>
      </c>
      <c r="K45" s="7" t="n">
        <f si="2" t="shared"/>
        <v>-53.333333333333336</v>
      </c>
      <c r="L45" s="7" t="n">
        <f si="2" t="shared"/>
        <v>-18.343195266272193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248.0</v>
      </c>
      <c r="E46" s="5" t="n">
        <f si="8" t="shared"/>
        <v>1.0</v>
      </c>
      <c r="F46" s="5" t="n">
        <f si="8" t="shared"/>
        <v>247.0</v>
      </c>
      <c r="G46" s="5" t="n">
        <f si="8" t="shared"/>
        <v>247.0</v>
      </c>
      <c r="H46" s="5" t="n">
        <f si="8" t="shared"/>
        <v>2.0</v>
      </c>
      <c r="I46" s="5" t="n">
        <f si="8" t="shared"/>
        <v>245.0</v>
      </c>
      <c r="J46" s="7" t="n">
        <f si="2" t="shared"/>
        <v>0.4048582995951344</v>
      </c>
      <c r="K46" s="7" t="n">
        <f si="2" t="shared"/>
        <v>-50.0</v>
      </c>
      <c r="L46" s="7" t="n">
        <f si="2" t="shared"/>
        <v>0.8163265306122547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531.0</v>
      </c>
      <c r="E47" s="5" t="n">
        <v>8.0</v>
      </c>
      <c r="F47" s="6" t="n">
        <v>523.0</v>
      </c>
      <c r="G47" s="5" t="n">
        <f si="1" t="shared"/>
        <v>600.0</v>
      </c>
      <c r="H47" s="5" t="n">
        <v>17.0</v>
      </c>
      <c r="I47" s="6" t="n">
        <v>583.0</v>
      </c>
      <c r="J47" s="7" t="n">
        <f si="2" t="shared"/>
        <v>-11.5</v>
      </c>
      <c r="K47" s="7" t="n">
        <f si="2" t="shared"/>
        <v>-52.94117647058824</v>
      </c>
      <c r="L47" s="7" t="n">
        <f si="2" t="shared"/>
        <v>-10.291595197255576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3102.0</v>
      </c>
      <c r="E48" s="5" t="n">
        <v>114.0</v>
      </c>
      <c r="F48" s="12" t="n">
        <v>2988.0</v>
      </c>
      <c r="G48" s="5" t="n">
        <f si="1" t="shared"/>
        <v>97.0</v>
      </c>
      <c r="H48" s="13" t="n">
        <v>82.0</v>
      </c>
      <c r="I48" s="12" t="n">
        <v>15.0</v>
      </c>
      <c r="J48" s="14" t="n">
        <f si="2" t="shared"/>
        <v>3097.938144329897</v>
      </c>
      <c r="K48" s="14" t="n">
        <f si="2" t="shared"/>
        <v>39.02439024390243</v>
      </c>
      <c r="L48" s="14" t="n">
        <f si="2" t="shared"/>
        <v>19820.0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752271.0</v>
      </c>
      <c r="E49" s="5" t="n">
        <f ref="E49:I49" si="9" t="shared">E19+E26+E40+E44+E47+E48</f>
        <v>385950.0</v>
      </c>
      <c r="F49" s="5" t="n">
        <f si="9" t="shared"/>
        <v>366321.0</v>
      </c>
      <c r="G49" s="5" t="n">
        <f si="9" t="shared"/>
        <v>667234.0</v>
      </c>
      <c r="H49" s="5" t="n">
        <f si="9" t="shared"/>
        <v>331496.0</v>
      </c>
      <c r="I49" s="5" t="n">
        <f si="9" t="shared"/>
        <v>335738.0</v>
      </c>
      <c r="J49" s="7" t="n">
        <f si="2" t="shared"/>
        <v>12.744704256677576</v>
      </c>
      <c r="K49" s="7" t="n">
        <f si="2" t="shared"/>
        <v>16.42674421410817</v>
      </c>
      <c r="L49" s="7" t="n">
        <f si="2" t="shared"/>
        <v>9.109186329816698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