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<sst xmlns="http://schemas.openxmlformats.org/spreadsheetml/2006/main" count="113" uniqueCount="62">
  <si>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</si>
  <si>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</si>
  <si>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</si>
  <si>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</si>
  <si>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</si>
  <si>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</si>
  <si>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</si>
  <si>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</si>
  <si>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</si>
  <si>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</si>
  <si>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</si>
  <si>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</si>
  <si>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</si>
  <si>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</si>
  <si>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</si>
  <si>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</si>
  <si>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</si>
  <si>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</si>
  <si>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</si>
  <si>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</si>
  <si>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</si>
  <si>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</si>
  <si>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</si>
  <si>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</si>
  <si>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</si>
  <si>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</si>
  <si>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</si>
  <si>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</si>
  <si>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</si>
  <si>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</si>
  <si>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</si>
  <si>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</si>
  <si>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</si>
  <si>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</si>
  <si>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</si>
  <si>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</si>
  <si>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</si>
  <si>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</si>
  <si>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</si>
  <si>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</si>
  <si>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</si>
  <si>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</si>
  <si>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</si>
  <si>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</si>
  <si>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</si>
  <si>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</si>
  <si>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</si>
  <si>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</si>
  <si>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</si>
  <si>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</si>
  <si>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</si>
  <si>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</si>
  <si>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</si>
  <si>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</si>
  <si>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</si>
  <si>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</si>
  <si>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</si>
  <si>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104年10月來臺旅客人次及成長率－按居住地分
Table 1-2 Visitor Arrivals by Residence,
October,2015</t>
  </si>
  <si>
    <t>104年10月 Oct.., 2015</t>
  </si>
  <si>
    <t>103年10月 Oct.., 2014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</si>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</sst>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113549.0</v>
      </c>
      <c r="E4" s="5" t="n">
        <v>103807.0</v>
      </c>
      <c r="F4" s="6" t="n">
        <v>9742.0</v>
      </c>
      <c r="G4" s="5" t="n">
        <f>H4+I4</f>
        <v>95217.0</v>
      </c>
      <c r="H4" s="5" t="n">
        <v>85525.0</v>
      </c>
      <c r="I4" s="6" t="n">
        <v>9692.0</v>
      </c>
      <c r="J4" s="7" t="n">
        <f>IF(G4=0,"-",((D4/G4)-1)*100)</f>
        <v>19.252864509488845</v>
      </c>
      <c r="K4" s="7" t="n">
        <f>IF(H4=0,"-",((E4/H4)-1)*100)</f>
        <v>21.376205787781345</v>
      </c>
      <c r="L4" s="7" t="n">
        <f>IF(I4=0,"-",((F4/I4)-1)*100)</f>
        <v>0.515889393314084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386663.0</v>
      </c>
      <c r="E5" s="5" t="n">
        <v>383585.0</v>
      </c>
      <c r="F5" s="6" t="n">
        <v>3078.0</v>
      </c>
      <c r="G5" s="5" t="n">
        <f ref="G5:G48" si="1" t="shared">H5+I5</f>
        <v>347778.0</v>
      </c>
      <c r="H5" s="5" t="n">
        <v>344757.0</v>
      </c>
      <c r="I5" s="6" t="n">
        <v>3021.0</v>
      </c>
      <c r="J5" s="7" t="n">
        <f ref="J5:L49" si="2" t="shared">IF(G5=0,"-",((D5/G5)-1)*100)</f>
        <v>11.180983270937217</v>
      </c>
      <c r="K5" s="7" t="n">
        <f si="2" t="shared"/>
        <v>11.262425418483168</v>
      </c>
      <c r="L5" s="7" t="n">
        <f si="2" t="shared"/>
        <v>1.8867924528301883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149500.0</v>
      </c>
      <c r="E6" s="5" t="n">
        <v>107.0</v>
      </c>
      <c r="F6" s="6" t="n">
        <v>149393.0</v>
      </c>
      <c r="G6" s="5" t="n">
        <f si="1" t="shared"/>
        <v>141713.0</v>
      </c>
      <c r="H6" s="5" t="n">
        <v>90.0</v>
      </c>
      <c r="I6" s="6" t="n">
        <v>141623.0</v>
      </c>
      <c r="J6" s="7" t="n">
        <f si="2" t="shared"/>
        <v>5.494908723970271</v>
      </c>
      <c r="K6" s="7" t="n">
        <f si="2" t="shared"/>
        <v>18.88888888888889</v>
      </c>
      <c r="L6" s="7" t="n">
        <f si="2" t="shared"/>
        <v>5.486396983540809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59864.0</v>
      </c>
      <c r="E7" s="5" t="n">
        <v>252.0</v>
      </c>
      <c r="F7" s="6" t="n">
        <v>59612.0</v>
      </c>
      <c r="G7" s="5" t="n">
        <f si="1" t="shared"/>
        <v>47984.0</v>
      </c>
      <c r="H7" s="5" t="n">
        <v>203.0</v>
      </c>
      <c r="I7" s="6" t="n">
        <v>47781.0</v>
      </c>
      <c r="J7" s="7" t="n">
        <f si="2" t="shared"/>
        <v>24.758252750916967</v>
      </c>
      <c r="K7" s="7" t="n">
        <f si="2" t="shared"/>
        <v>24.13793103448276</v>
      </c>
      <c r="L7" s="7" t="n">
        <f si="2" t="shared"/>
        <v>24.76088821916662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2556.0</v>
      </c>
      <c r="E8" s="5" t="n">
        <v>2.0</v>
      </c>
      <c r="F8" s="6" t="n">
        <v>2554.0</v>
      </c>
      <c r="G8" s="5" t="n">
        <f si="1" t="shared"/>
        <v>2199.0</v>
      </c>
      <c r="H8" s="5" t="n">
        <v>3.0</v>
      </c>
      <c r="I8" s="6" t="n">
        <v>2196.0</v>
      </c>
      <c r="J8" s="7" t="n">
        <f si="2" t="shared"/>
        <v>16.234652114597537</v>
      </c>
      <c r="K8" s="7" t="n">
        <f si="2" t="shared"/>
        <v>-33.333333333333336</v>
      </c>
      <c r="L8" s="7" t="n">
        <f si="2" t="shared"/>
        <v>16.302367941712205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1623.0</v>
      </c>
      <c r="E9" s="5" t="n">
        <v>1.0</v>
      </c>
      <c r="F9" s="6" t="n">
        <v>1622.0</v>
      </c>
      <c r="G9" s="5" t="n">
        <f si="1" t="shared"/>
        <v>1634.0</v>
      </c>
      <c r="H9" s="5" t="n">
        <v>3.0</v>
      </c>
      <c r="I9" s="6" t="n">
        <v>1631.0</v>
      </c>
      <c r="J9" s="7" t="n">
        <f si="2" t="shared"/>
        <v>-0.6731946144430845</v>
      </c>
      <c r="K9" s="7" t="n">
        <f si="2" t="shared"/>
        <v>-66.66666666666667</v>
      </c>
      <c r="L9" s="7" t="n">
        <f si="2" t="shared"/>
        <v>-0.5518087063151489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38029.0</v>
      </c>
      <c r="E10" s="5" t="n">
        <v>48.0</v>
      </c>
      <c r="F10" s="6" t="n">
        <v>37981.0</v>
      </c>
      <c r="G10" s="5" t="n">
        <f si="1" t="shared"/>
        <v>38458.0</v>
      </c>
      <c r="H10" s="5" t="n">
        <v>50.0</v>
      </c>
      <c r="I10" s="6" t="n">
        <v>38408.0</v>
      </c>
      <c r="J10" s="7" t="n">
        <f si="2" t="shared"/>
        <v>-1.1155026262416157</v>
      </c>
      <c r="K10" s="7" t="n">
        <f si="2" t="shared"/>
        <v>-4.0000000000000036</v>
      </c>
      <c r="L10" s="7" t="n">
        <f si="2" t="shared"/>
        <v>-1.111747552593212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32529.0</v>
      </c>
      <c r="E11" s="5" t="n">
        <v>27.0</v>
      </c>
      <c r="F11" s="6" t="n">
        <v>32502.0</v>
      </c>
      <c r="G11" s="5" t="n">
        <f si="1" t="shared"/>
        <v>34510.0</v>
      </c>
      <c r="H11" s="5" t="n">
        <v>26.0</v>
      </c>
      <c r="I11" s="6" t="n">
        <v>34484.0</v>
      </c>
      <c r="J11" s="7" t="n">
        <f si="2" t="shared"/>
        <v>-5.740365111561863</v>
      </c>
      <c r="K11" s="7" t="n">
        <f si="2" t="shared"/>
        <v>3.8461538461538547</v>
      </c>
      <c r="L11" s="7" t="n">
        <f si="2" t="shared"/>
        <v>-5.747593086648884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14966.0</v>
      </c>
      <c r="E12" s="5" t="n">
        <v>18.0</v>
      </c>
      <c r="F12" s="6" t="n">
        <v>14948.0</v>
      </c>
      <c r="G12" s="5" t="n">
        <f si="1" t="shared"/>
        <v>14201.0</v>
      </c>
      <c r="H12" s="5" t="n">
        <v>24.0</v>
      </c>
      <c r="I12" s="6" t="n">
        <v>14177.0</v>
      </c>
      <c r="J12" s="7" t="n">
        <f si="2" t="shared"/>
        <v>5.386944581367503</v>
      </c>
      <c r="K12" s="7" t="n">
        <f si="2" t="shared"/>
        <v>-25.0</v>
      </c>
      <c r="L12" s="7" t="n">
        <f si="2" t="shared"/>
        <v>5.438386118360716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10626.0</v>
      </c>
      <c r="E13" s="5" t="n">
        <v>239.0</v>
      </c>
      <c r="F13" s="6" t="n">
        <v>10387.0</v>
      </c>
      <c r="G13" s="5" t="n">
        <f si="1" t="shared"/>
        <v>11519.0</v>
      </c>
      <c r="H13" s="5" t="n">
        <v>217.0</v>
      </c>
      <c r="I13" s="6" t="n">
        <v>11302.0</v>
      </c>
      <c r="J13" s="7" t="n">
        <f si="2" t="shared"/>
        <v>-7.752409063286747</v>
      </c>
      <c r="K13" s="7" t="n">
        <f si="2" t="shared"/>
        <v>10.138248847926267</v>
      </c>
      <c r="L13" s="7" t="n">
        <f si="2" t="shared"/>
        <v>-8.095912227924263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13441.0</v>
      </c>
      <c r="E14" s="5" t="n">
        <v>59.0</v>
      </c>
      <c r="F14" s="6" t="n">
        <v>13382.0</v>
      </c>
      <c r="G14" s="5" t="n">
        <f si="1" t="shared"/>
        <v>9471.0</v>
      </c>
      <c r="H14" s="5" t="n">
        <v>45.0</v>
      </c>
      <c r="I14" s="6" t="n">
        <v>9426.0</v>
      </c>
      <c r="J14" s="7" t="n">
        <f si="2" t="shared"/>
        <v>41.91743216133461</v>
      </c>
      <c r="K14" s="7" t="n">
        <f si="2" t="shared"/>
        <v>31.11111111111111</v>
      </c>
      <c r="L14" s="7" t="n">
        <f si="2" t="shared"/>
        <v>41.96902185444515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10902.0</v>
      </c>
      <c r="E15" s="5" t="n">
        <v>265.0</v>
      </c>
      <c r="F15" s="6" t="n">
        <v>10637.0</v>
      </c>
      <c r="G15" s="5" t="n">
        <f si="1" t="shared"/>
        <v>10614.0</v>
      </c>
      <c r="H15" s="5" t="n">
        <v>206.0</v>
      </c>
      <c r="I15" s="6" t="n">
        <v>10408.0</v>
      </c>
      <c r="J15" s="7" t="n">
        <f si="2" t="shared"/>
        <v>2.713397399660833</v>
      </c>
      <c r="K15" s="7" t="n">
        <f si="2" t="shared"/>
        <v>28.640776699029136</v>
      </c>
      <c r="L15" s="7" t="n">
        <f si="2" t="shared"/>
        <v>2.2002305918524145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1610.0</v>
      </c>
      <c r="E16" s="5" t="n">
        <f si="3" t="shared"/>
        <v>56.0</v>
      </c>
      <c r="F16" s="5" t="n">
        <f si="3" t="shared"/>
        <v>1554.0</v>
      </c>
      <c r="G16" s="5" t="n">
        <f si="3" t="shared"/>
        <v>1323.0</v>
      </c>
      <c r="H16" s="5" t="n">
        <f si="3" t="shared"/>
        <v>33.0</v>
      </c>
      <c r="I16" s="5" t="n">
        <f si="3" t="shared"/>
        <v>1290.0</v>
      </c>
      <c r="J16" s="7" t="n">
        <f si="2" t="shared"/>
        <v>21.693121693121697</v>
      </c>
      <c r="K16" s="7" t="n">
        <f si="2" t="shared"/>
        <v>69.6969696969697</v>
      </c>
      <c r="L16" s="7" t="n">
        <f si="2" t="shared"/>
        <v>20.465116279069772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122103.0</v>
      </c>
      <c r="E17" s="5" t="n">
        <v>712.0</v>
      </c>
      <c r="F17" s="6" t="n">
        <v>121391.0</v>
      </c>
      <c r="G17" s="5" t="n">
        <f si="1" t="shared"/>
        <v>120096.0</v>
      </c>
      <c r="H17" s="5" t="n">
        <v>601.0</v>
      </c>
      <c r="I17" s="6" t="n">
        <v>119495.0</v>
      </c>
      <c r="J17" s="7" t="n">
        <f si="2" t="shared"/>
        <v>1.671163069544357</v>
      </c>
      <c r="K17" s="7" t="n">
        <f si="2" t="shared"/>
        <v>18.46921797004992</v>
      </c>
      <c r="L17" s="7" t="n">
        <f si="2" t="shared"/>
        <v>1.5866772668312379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868.0</v>
      </c>
      <c r="E18" s="5" t="n">
        <f si="4" t="shared"/>
        <v>7.0</v>
      </c>
      <c r="F18" s="5" t="n">
        <f si="4" t="shared"/>
        <v>861.0</v>
      </c>
      <c r="G18" s="5" t="n">
        <f si="4" t="shared"/>
        <v>768.0</v>
      </c>
      <c r="H18" s="5" t="n">
        <f si="4" t="shared"/>
        <v>2.0</v>
      </c>
      <c r="I18" s="5" t="n">
        <f si="4" t="shared"/>
        <v>766.0</v>
      </c>
      <c r="J18" s="7" t="n">
        <f si="2" t="shared"/>
        <v>13.020833333333325</v>
      </c>
      <c r="K18" s="7" t="n">
        <f si="2" t="shared"/>
        <v>250.0</v>
      </c>
      <c r="L18" s="7" t="n">
        <f si="2" t="shared"/>
        <v>12.402088772845943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836726.0</v>
      </c>
      <c r="E19" s="5" t="n">
        <v>488473.0</v>
      </c>
      <c r="F19" s="6" t="n">
        <v>348253.0</v>
      </c>
      <c r="G19" s="5" t="n">
        <f si="1" t="shared"/>
        <v>757389.0</v>
      </c>
      <c r="H19" s="5" t="n">
        <v>431184.0</v>
      </c>
      <c r="I19" s="6" t="n">
        <v>326205.0</v>
      </c>
      <c r="J19" s="7" t="n">
        <f si="2" t="shared"/>
        <v>10.475066313347558</v>
      </c>
      <c r="K19" s="7" t="n">
        <f si="2" t="shared"/>
        <v>13.286439199970324</v>
      </c>
      <c r="L19" s="7" t="n">
        <f si="2" t="shared"/>
        <v>6.758939930411856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8261.0</v>
      </c>
      <c r="E20" s="5" t="n">
        <v>32.0</v>
      </c>
      <c r="F20" s="6" t="n">
        <v>8229.0</v>
      </c>
      <c r="G20" s="5" t="n">
        <f si="1" t="shared"/>
        <v>8860.0</v>
      </c>
      <c r="H20" s="5" t="n">
        <v>14.0</v>
      </c>
      <c r="I20" s="6" t="n">
        <v>8846.0</v>
      </c>
      <c r="J20" s="7" t="n">
        <f si="2" t="shared"/>
        <v>-6.7607223476298</v>
      </c>
      <c r="K20" s="7" t="n">
        <f si="2" t="shared"/>
        <v>128.57142857142856</v>
      </c>
      <c r="L20" s="7" t="n">
        <f si="2" t="shared"/>
        <v>-6.974903911372376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42917.0</v>
      </c>
      <c r="E21" s="5" t="n">
        <v>275.0</v>
      </c>
      <c r="F21" s="6" t="n">
        <v>42642.0</v>
      </c>
      <c r="G21" s="5" t="n">
        <f si="1" t="shared"/>
        <v>41401.0</v>
      </c>
      <c r="H21" s="5" t="n">
        <v>249.0</v>
      </c>
      <c r="I21" s="6" t="n">
        <v>41152.0</v>
      </c>
      <c r="J21" s="7" t="n">
        <f si="2" t="shared"/>
        <v>3.6617473007898305</v>
      </c>
      <c r="K21" s="7" t="n">
        <f si="2" t="shared"/>
        <v>10.441767068273089</v>
      </c>
      <c r="L21" s="7" t="n">
        <f si="2" t="shared"/>
        <v>3.620723172628315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257.0</v>
      </c>
      <c r="E22" s="5" t="n">
        <v>0.0</v>
      </c>
      <c r="F22" s="6" t="n">
        <v>257.0</v>
      </c>
      <c r="G22" s="5" t="n">
        <f si="1" t="shared"/>
        <v>301.0</v>
      </c>
      <c r="H22" s="5" t="n">
        <v>1.0</v>
      </c>
      <c r="I22" s="6" t="n">
        <v>300.0</v>
      </c>
      <c r="J22" s="7" t="n">
        <f si="2" t="shared"/>
        <v>-14.617940199335544</v>
      </c>
      <c r="K22" s="7" t="n">
        <f si="2" t="shared"/>
        <v>-100.0</v>
      </c>
      <c r="L22" s="7" t="n">
        <f si="2" t="shared"/>
        <v>-14.333333333333332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335.0</v>
      </c>
      <c r="E23" s="5" t="n">
        <v>12.0</v>
      </c>
      <c r="F23" s="6" t="n">
        <v>323.0</v>
      </c>
      <c r="G23" s="5" t="n">
        <f si="1" t="shared"/>
        <v>541.0</v>
      </c>
      <c r="H23" s="5" t="n">
        <v>9.0</v>
      </c>
      <c r="I23" s="6" t="n">
        <v>532.0</v>
      </c>
      <c r="J23" s="7" t="n">
        <f si="2" t="shared"/>
        <v>-38.07763401109058</v>
      </c>
      <c r="K23" s="7" t="n">
        <f si="2" t="shared"/>
        <v>33.33333333333333</v>
      </c>
      <c r="L23" s="7" t="n">
        <f si="2" t="shared"/>
        <v>-39.28571428571429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94.0</v>
      </c>
      <c r="E24" s="5" t="n">
        <v>11.0</v>
      </c>
      <c r="F24" s="6" t="n">
        <v>83.0</v>
      </c>
      <c r="G24" s="5" t="n">
        <f si="1" t="shared"/>
        <v>192.0</v>
      </c>
      <c r="H24" s="5" t="n">
        <v>0.0</v>
      </c>
      <c r="I24" s="6" t="n">
        <v>192.0</v>
      </c>
      <c r="J24" s="7" t="n">
        <f si="2" t="shared"/>
        <v>-51.04166666666667</v>
      </c>
      <c r="K24" s="7" t="str">
        <f si="2" t="shared"/>
        <v>-</v>
      </c>
      <c r="L24" s="7" t="n">
        <f si="2" t="shared"/>
        <v>-56.77083333333333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887.0</v>
      </c>
      <c r="E25" s="5" t="n">
        <f si="5" t="shared"/>
        <v>23.0</v>
      </c>
      <c r="F25" s="5" t="n">
        <f si="5" t="shared"/>
        <v>864.0</v>
      </c>
      <c r="G25" s="5" t="n">
        <f si="5" t="shared"/>
        <v>916.0</v>
      </c>
      <c r="H25" s="5" t="n">
        <f si="5" t="shared"/>
        <v>7.0</v>
      </c>
      <c r="I25" s="5" t="n">
        <f si="5" t="shared"/>
        <v>909.0</v>
      </c>
      <c r="J25" s="7" t="n">
        <f si="2" t="shared"/>
        <v>-3.1659388646288256</v>
      </c>
      <c r="K25" s="7" t="n">
        <f si="2" t="shared"/>
        <v>228.57142857142856</v>
      </c>
      <c r="L25" s="7" t="n">
        <f si="2" t="shared"/>
        <v>-4.950495049504955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52751.0</v>
      </c>
      <c r="E26" s="5" t="n">
        <v>353.0</v>
      </c>
      <c r="F26" s="6" t="n">
        <v>52398.0</v>
      </c>
      <c r="G26" s="5" t="n">
        <f si="1" t="shared"/>
        <v>52211.0</v>
      </c>
      <c r="H26" s="5" t="n">
        <v>280.0</v>
      </c>
      <c r="I26" s="6" t="n">
        <v>51931.0</v>
      </c>
      <c r="J26" s="7" t="n">
        <f si="2" t="shared"/>
        <v>1.034264810097496</v>
      </c>
      <c r="K26" s="7" t="n">
        <f si="2" t="shared"/>
        <v>26.07142857142857</v>
      </c>
      <c r="L26" s="7" t="n">
        <f si="2" t="shared"/>
        <v>0.8992701854383611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595.0</v>
      </c>
      <c r="E27" s="5" t="n">
        <v>1.0</v>
      </c>
      <c r="F27" s="6" t="n">
        <v>594.0</v>
      </c>
      <c r="G27" s="5" t="n">
        <f si="1" t="shared"/>
        <v>480.0</v>
      </c>
      <c r="H27" s="5" t="n">
        <v>0.0</v>
      </c>
      <c r="I27" s="6" t="n">
        <v>480.0</v>
      </c>
      <c r="J27" s="7" t="n">
        <f si="2" t="shared"/>
        <v>23.958333333333325</v>
      </c>
      <c r="K27" s="7" t="str">
        <f si="2" t="shared"/>
        <v>-</v>
      </c>
      <c r="L27" s="7" t="n">
        <f si="2" t="shared"/>
        <v>23.750000000000004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3887.0</v>
      </c>
      <c r="E28" s="5" t="n">
        <v>12.0</v>
      </c>
      <c r="F28" s="6" t="n">
        <v>3875.0</v>
      </c>
      <c r="G28" s="5" t="n">
        <f si="1" t="shared"/>
        <v>3438.0</v>
      </c>
      <c r="H28" s="5" t="n">
        <v>10.0</v>
      </c>
      <c r="I28" s="6" t="n">
        <v>3428.0</v>
      </c>
      <c r="J28" s="7" t="n">
        <f si="2" t="shared"/>
        <v>13.059918557300755</v>
      </c>
      <c r="K28" s="7" t="n">
        <f si="2" t="shared"/>
        <v>19.999999999999996</v>
      </c>
      <c r="L28" s="7" t="n">
        <f si="2" t="shared"/>
        <v>13.039673278879803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5942.0</v>
      </c>
      <c r="E29" s="5" t="n">
        <v>10.0</v>
      </c>
      <c r="F29" s="6" t="n">
        <v>5932.0</v>
      </c>
      <c r="G29" s="5" t="n">
        <f si="1" t="shared"/>
        <v>5454.0</v>
      </c>
      <c r="H29" s="5" t="n">
        <v>4.0</v>
      </c>
      <c r="I29" s="6" t="n">
        <v>5450.0</v>
      </c>
      <c r="J29" s="7" t="n">
        <f si="2" t="shared"/>
        <v>8.947561422808947</v>
      </c>
      <c r="K29" s="7" t="n">
        <f si="2" t="shared"/>
        <v>150.0</v>
      </c>
      <c r="L29" s="7" t="n">
        <f si="2" t="shared"/>
        <v>8.844036697247715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1632.0</v>
      </c>
      <c r="E30" s="5" t="n">
        <v>0.0</v>
      </c>
      <c r="F30" s="6" t="n">
        <v>1632.0</v>
      </c>
      <c r="G30" s="5" t="n">
        <f si="1" t="shared"/>
        <v>1343.0</v>
      </c>
      <c r="H30" s="5" t="n">
        <v>0.0</v>
      </c>
      <c r="I30" s="6" t="n">
        <v>1343.0</v>
      </c>
      <c r="J30" s="7" t="n">
        <f si="2" t="shared"/>
        <v>21.518987341772156</v>
      </c>
      <c r="K30" s="7" t="str">
        <f si="2" t="shared"/>
        <v>-</v>
      </c>
      <c r="L30" s="7" t="n">
        <f si="2" t="shared"/>
        <v>21.518987341772156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2026.0</v>
      </c>
      <c r="E31" s="5" t="n">
        <v>2.0</v>
      </c>
      <c r="F31" s="6" t="n">
        <v>2024.0</v>
      </c>
      <c r="G31" s="5" t="n">
        <f si="1" t="shared"/>
        <v>1820.0</v>
      </c>
      <c r="H31" s="5" t="n">
        <v>2.0</v>
      </c>
      <c r="I31" s="6" t="n">
        <v>1818.0</v>
      </c>
      <c r="J31" s="7" t="n">
        <f si="2" t="shared"/>
        <v>11.318681318681323</v>
      </c>
      <c r="K31" s="7" t="n">
        <f si="2" t="shared"/>
        <v>0.0</v>
      </c>
      <c r="L31" s="7" t="n">
        <f si="2" t="shared"/>
        <v>11.331133113311331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1109.0</v>
      </c>
      <c r="E32" s="5" t="n">
        <v>8.0</v>
      </c>
      <c r="F32" s="6" t="n">
        <v>1101.0</v>
      </c>
      <c r="G32" s="5" t="n">
        <f si="1" t="shared"/>
        <v>1042.0</v>
      </c>
      <c r="H32" s="5" t="n">
        <v>1.0</v>
      </c>
      <c r="I32" s="6" t="n">
        <v>1041.0</v>
      </c>
      <c r="J32" s="7" t="n">
        <f si="2" t="shared"/>
        <v>6.429942418426093</v>
      </c>
      <c r="K32" s="7" t="n">
        <f si="2" t="shared"/>
        <v>700.0</v>
      </c>
      <c r="L32" s="7" t="n">
        <f si="2" t="shared"/>
        <v>5.7636887608069065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859.0</v>
      </c>
      <c r="E33" s="5" t="n">
        <v>0.0</v>
      </c>
      <c r="F33" s="6" t="n">
        <v>859.0</v>
      </c>
      <c r="G33" s="5" t="n">
        <f si="1" t="shared"/>
        <v>798.0</v>
      </c>
      <c r="H33" s="5" t="n">
        <v>5.0</v>
      </c>
      <c r="I33" s="6" t="n">
        <v>793.0</v>
      </c>
      <c r="J33" s="7" t="n">
        <f si="2" t="shared"/>
        <v>7.644110275689231</v>
      </c>
      <c r="K33" s="7" t="n">
        <f si="2" t="shared"/>
        <v>-100.0</v>
      </c>
      <c r="L33" s="7" t="n">
        <f si="2" t="shared"/>
        <v>8.32282471626733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5094.0</v>
      </c>
      <c r="E34" s="5" t="n">
        <v>5.0</v>
      </c>
      <c r="F34" s="6" t="n">
        <v>5089.0</v>
      </c>
      <c r="G34" s="5" t="n">
        <f si="1" t="shared"/>
        <v>6574.0</v>
      </c>
      <c r="H34" s="5" t="n">
        <v>6.0</v>
      </c>
      <c r="I34" s="6" t="n">
        <v>6568.0</v>
      </c>
      <c r="J34" s="7" t="n">
        <f si="2" t="shared"/>
        <v>-22.51292972315181</v>
      </c>
      <c r="K34" s="7" t="n">
        <f si="2" t="shared"/>
        <v>-16.666666666666664</v>
      </c>
      <c r="L34" s="7" t="n">
        <f si="2" t="shared"/>
        <v>-22.518270401948847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666.0</v>
      </c>
      <c r="E35" s="5" t="n">
        <v>2.0</v>
      </c>
      <c r="F35" s="6" t="n">
        <v>664.0</v>
      </c>
      <c r="G35" s="5" t="n">
        <f si="1" t="shared"/>
        <v>601.0</v>
      </c>
      <c r="H35" s="5" t="n">
        <v>0.0</v>
      </c>
      <c r="I35" s="6" t="n">
        <v>601.0</v>
      </c>
      <c r="J35" s="7" t="n">
        <f si="2" t="shared"/>
        <v>10.815307820299491</v>
      </c>
      <c r="K35" s="7" t="str">
        <f si="2" t="shared"/>
        <v>-</v>
      </c>
      <c r="L35" s="7" t="n">
        <f si="2" t="shared"/>
        <v>10.48252911813643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158.0</v>
      </c>
      <c r="E36" s="5" t="n">
        <v>0.0</v>
      </c>
      <c r="F36" s="6" t="n">
        <v>158.0</v>
      </c>
      <c r="G36" s="5" t="n">
        <f si="1" t="shared"/>
        <v>127.0</v>
      </c>
      <c r="H36" s="5" t="n">
        <v>0.0</v>
      </c>
      <c r="I36" s="6" t="n">
        <v>127.0</v>
      </c>
      <c r="J36" s="7" t="n">
        <f si="2" t="shared"/>
        <v>24.409448818897637</v>
      </c>
      <c r="K36" s="7" t="str">
        <f si="2" t="shared"/>
        <v>-</v>
      </c>
      <c r="L36" s="7" t="n">
        <f si="2" t="shared"/>
        <v>24.409448818897637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896.0</v>
      </c>
      <c r="E37" s="5" t="n">
        <v>1.0</v>
      </c>
      <c r="F37" s="6" t="n">
        <v>895.0</v>
      </c>
      <c r="G37" s="5" t="n">
        <f si="1" t="shared"/>
        <v>774.0</v>
      </c>
      <c r="H37" s="5" t="n">
        <v>1.0</v>
      </c>
      <c r="I37" s="6" t="n">
        <v>773.0</v>
      </c>
      <c r="J37" s="7" t="n">
        <f si="2" t="shared"/>
        <v>15.762273901808776</v>
      </c>
      <c r="K37" s="7" t="n">
        <f si="2" t="shared"/>
        <v>0.0</v>
      </c>
      <c r="L37" s="7" t="n">
        <f si="2" t="shared"/>
        <v>15.782664941785264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625.0</v>
      </c>
      <c r="E38" s="5" t="n">
        <v>0.0</v>
      </c>
      <c r="F38" s="6" t="n">
        <v>625.0</v>
      </c>
      <c r="G38" s="5" t="n">
        <f si="1" t="shared"/>
        <v>920.0</v>
      </c>
      <c r="H38" s="5" t="n">
        <v>0.0</v>
      </c>
      <c r="I38" s="6" t="n">
        <v>920.0</v>
      </c>
      <c r="J38" s="7" t="n">
        <f si="2" t="shared"/>
        <v>-32.065217391304344</v>
      </c>
      <c r="K38" s="7" t="str">
        <f si="2" t="shared"/>
        <v>-</v>
      </c>
      <c r="L38" s="7" t="n">
        <f si="2" t="shared"/>
        <v>-32.065217391304344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3944.0</v>
      </c>
      <c r="E39" s="5" t="n">
        <f si="6" t="shared"/>
        <v>3.0</v>
      </c>
      <c r="F39" s="5" t="n">
        <f si="6" t="shared"/>
        <v>3941.0</v>
      </c>
      <c r="G39" s="5" t="n">
        <f si="6" t="shared"/>
        <v>3865.0</v>
      </c>
      <c r="H39" s="5" t="n">
        <f si="6" t="shared"/>
        <v>1.0</v>
      </c>
      <c r="I39" s="5" t="n">
        <f si="6" t="shared"/>
        <v>3864.0</v>
      </c>
      <c r="J39" s="7" t="n">
        <f si="2" t="shared"/>
        <v>2.043984476067262</v>
      </c>
      <c r="K39" s="7" t="n">
        <f si="2" t="shared"/>
        <v>200.0</v>
      </c>
      <c r="L39" s="7" t="n">
        <f si="2" t="shared"/>
        <v>1.9927536231884035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27433.0</v>
      </c>
      <c r="E40" s="5" t="n">
        <v>44.0</v>
      </c>
      <c r="F40" s="6" t="n">
        <v>27389.0</v>
      </c>
      <c r="G40" s="5" t="n">
        <f si="1" t="shared"/>
        <v>27236.0</v>
      </c>
      <c r="H40" s="5" t="n">
        <v>30.0</v>
      </c>
      <c r="I40" s="6" t="n">
        <v>27206.0</v>
      </c>
      <c r="J40" s="7" t="n">
        <f si="2" t="shared"/>
        <v>0.7233073872815465</v>
      </c>
      <c r="K40" s="7" t="n">
        <f si="2" t="shared"/>
        <v>46.66666666666666</v>
      </c>
      <c r="L40" s="7" t="n">
        <f si="2" t="shared"/>
        <v>0.6726457399103047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6543.0</v>
      </c>
      <c r="E41" s="5" t="n">
        <v>29.0</v>
      </c>
      <c r="F41" s="6" t="n">
        <v>6514.0</v>
      </c>
      <c r="G41" s="5" t="n">
        <f si="1" t="shared"/>
        <v>7537.0</v>
      </c>
      <c r="H41" s="5" t="n">
        <v>21.0</v>
      </c>
      <c r="I41" s="6" t="n">
        <v>7516.0</v>
      </c>
      <c r="J41" s="7" t="n">
        <f si="2" t="shared"/>
        <v>-13.188271195435853</v>
      </c>
      <c r="K41" s="7" t="n">
        <f si="2" t="shared"/>
        <v>38.095238095238095</v>
      </c>
      <c r="L41" s="7" t="n">
        <f si="2" t="shared"/>
        <v>-13.331559340074506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1078.0</v>
      </c>
      <c r="E42" s="5" t="n">
        <v>5.0</v>
      </c>
      <c r="F42" s="6" t="n">
        <v>1073.0</v>
      </c>
      <c r="G42" s="5" t="n">
        <f si="1" t="shared"/>
        <v>1106.0</v>
      </c>
      <c r="H42" s="5" t="n">
        <v>3.0</v>
      </c>
      <c r="I42" s="6" t="n">
        <v>1103.0</v>
      </c>
      <c r="J42" s="7" t="n">
        <f si="2" t="shared"/>
        <v>-2.5316455696202556</v>
      </c>
      <c r="K42" s="7" t="n">
        <f si="2" t="shared"/>
        <v>66.66666666666667</v>
      </c>
      <c r="L42" s="7" t="n">
        <f si="2" t="shared"/>
        <v>-2.7198549410698103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249.0</v>
      </c>
      <c r="E43" s="5" t="n">
        <f si="7" t="shared"/>
        <v>3.0</v>
      </c>
      <c r="F43" s="5" t="n">
        <f si="7" t="shared"/>
        <v>246.0</v>
      </c>
      <c r="G43" s="5" t="n">
        <f si="7" t="shared"/>
        <v>178.0</v>
      </c>
      <c r="H43" s="5" t="n">
        <f si="7" t="shared"/>
        <v>1.0</v>
      </c>
      <c r="I43" s="5" t="n">
        <f si="7" t="shared"/>
        <v>177.0</v>
      </c>
      <c r="J43" s="7" t="n">
        <f si="2" t="shared"/>
        <v>39.8876404494382</v>
      </c>
      <c r="K43" s="7" t="n">
        <f si="2" t="shared"/>
        <v>200.0</v>
      </c>
      <c r="L43" s="7" t="n">
        <f si="2" t="shared"/>
        <v>38.98305084745763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7870.0</v>
      </c>
      <c r="E44" s="5" t="n">
        <v>37.0</v>
      </c>
      <c r="F44" s="6" t="n">
        <v>7833.0</v>
      </c>
      <c r="G44" s="5" t="n">
        <f si="1" t="shared"/>
        <v>8821.0</v>
      </c>
      <c r="H44" s="5" t="n">
        <v>25.0</v>
      </c>
      <c r="I44" s="6" t="n">
        <v>8796.0</v>
      </c>
      <c r="J44" s="7" t="n">
        <f si="2" t="shared"/>
        <v>-10.781090579299402</v>
      </c>
      <c r="K44" s="7" t="n">
        <f si="2" t="shared"/>
        <v>48.0</v>
      </c>
      <c r="L44" s="7" t="n">
        <f si="2" t="shared"/>
        <v>-10.948158253751705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358.0</v>
      </c>
      <c r="E45" s="5" t="n">
        <v>9.0</v>
      </c>
      <c r="F45" s="6" t="n">
        <v>349.0</v>
      </c>
      <c r="G45" s="5" t="n">
        <f si="1" t="shared"/>
        <v>346.0</v>
      </c>
      <c r="H45" s="5" t="n">
        <v>7.0</v>
      </c>
      <c r="I45" s="6" t="n">
        <v>339.0</v>
      </c>
      <c r="J45" s="7" t="n">
        <f si="2" t="shared"/>
        <v>3.4682080924855585</v>
      </c>
      <c r="K45" s="7" t="n">
        <f si="2" t="shared"/>
        <v>28.57142857142858</v>
      </c>
      <c r="L45" s="7" t="n">
        <f si="2" t="shared"/>
        <v>2.9498525073746285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475.0</v>
      </c>
      <c r="E46" s="5" t="n">
        <f si="8" t="shared"/>
        <v>4.0</v>
      </c>
      <c r="F46" s="5" t="n">
        <f si="8" t="shared"/>
        <v>471.0</v>
      </c>
      <c r="G46" s="5" t="n">
        <f si="8" t="shared"/>
        <v>427.0</v>
      </c>
      <c r="H46" s="5" t="n">
        <f si="8" t="shared"/>
        <v>1.0</v>
      </c>
      <c r="I46" s="5" t="n">
        <f si="8" t="shared"/>
        <v>426.0</v>
      </c>
      <c r="J46" s="7" t="n">
        <f si="2" t="shared"/>
        <v>11.241217798594839</v>
      </c>
      <c r="K46" s="7" t="n">
        <f si="2" t="shared"/>
        <v>300.0</v>
      </c>
      <c r="L46" s="7" t="n">
        <f si="2" t="shared"/>
        <v>10.563380281690149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833.0</v>
      </c>
      <c r="E47" s="5" t="n">
        <v>13.0</v>
      </c>
      <c r="F47" s="6" t="n">
        <v>820.0</v>
      </c>
      <c r="G47" s="5" t="n">
        <f si="1" t="shared"/>
        <v>773.0</v>
      </c>
      <c r="H47" s="5" t="n">
        <v>8.0</v>
      </c>
      <c r="I47" s="6" t="n">
        <v>765.0</v>
      </c>
      <c r="J47" s="7" t="n">
        <f si="2" t="shared"/>
        <v>7.7619663648124115</v>
      </c>
      <c r="K47" s="7" t="n">
        <f si="2" t="shared"/>
        <v>62.5</v>
      </c>
      <c r="L47" s="7" t="n">
        <f si="2" t="shared"/>
        <v>7.189542483660127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1337.0</v>
      </c>
      <c r="E48" s="5" t="n">
        <v>91.0</v>
      </c>
      <c r="F48" s="12" t="n">
        <v>1246.0</v>
      </c>
      <c r="G48" s="5" t="n">
        <f si="1" t="shared"/>
        <v>197.0</v>
      </c>
      <c r="H48" s="13" t="n">
        <v>93.0</v>
      </c>
      <c r="I48" s="12" t="n">
        <v>104.0</v>
      </c>
      <c r="J48" s="14" t="n">
        <f si="2" t="shared"/>
        <v>578.6802030456853</v>
      </c>
      <c r="K48" s="14" t="n">
        <f si="2" t="shared"/>
        <v>-2.1505376344086002</v>
      </c>
      <c r="L48" s="14" t="n">
        <f si="2" t="shared"/>
        <v>1098.076923076923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926950.0</v>
      </c>
      <c r="E49" s="5" t="n">
        <f ref="E49:I49" si="9" t="shared">E19+E26+E40+E44+E47+E48</f>
        <v>489011.0</v>
      </c>
      <c r="F49" s="5" t="n">
        <f si="9" t="shared"/>
        <v>437939.0</v>
      </c>
      <c r="G49" s="5" t="n">
        <f si="9" t="shared"/>
        <v>846627.0</v>
      </c>
      <c r="H49" s="5" t="n">
        <f si="9" t="shared"/>
        <v>431620.0</v>
      </c>
      <c r="I49" s="5" t="n">
        <f si="9" t="shared"/>
        <v>415007.0</v>
      </c>
      <c r="J49" s="7" t="n">
        <f si="2" t="shared"/>
        <v>9.487412992970935</v>
      </c>
      <c r="K49" s="7" t="n">
        <f si="2" t="shared"/>
        <v>13.296649830869756</v>
      </c>
      <c r="L49" s="7" t="n">
        <f si="2" t="shared"/>
        <v>5.525689928121702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