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<sst xmlns="http://schemas.openxmlformats.org/spreadsheetml/2006/main" count="113" uniqueCount="62">
  <si>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</si>
  <si>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</si>
  <si>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</si>
  <si>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</si>
  <si>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</si>
  <si>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</si>
  <si>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</si>
  <si>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</si>
  <si>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</si>
  <si>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</si>
  <si>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</si>
  <si>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</si>
  <si>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</si>
  <si>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</si>
  <si>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</si>
  <si>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</si>
  <si>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</si>
  <si>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</si>
  <si>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</si>
  <si>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</si>
  <si>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</si>
  <si>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</si>
  <si>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</si>
  <si>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</si>
  <si>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</si>
  <si>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</si>
  <si>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</si>
  <si>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</si>
  <si>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</si>
  <si>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</si>
  <si>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</si>
  <si>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</si>
  <si>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</si>
  <si>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</si>
  <si>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</si>
  <si>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</si>
  <si>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</si>
  <si>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</si>
  <si>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</si>
  <si>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</si>
  <si>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</si>
  <si>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</si>
  <si>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</si>
  <si>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</si>
  <si>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</si>
  <si>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</si>
  <si>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</si>
  <si>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</si>
  <si>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</si>
  <si>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</si>
  <si>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</si>
  <si>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</si>
  <si>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</si>
  <si>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</si>
  <si>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</si>
  <si>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</si>
  <si>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</si>
  <si>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104年11月來臺旅客人次及成長率－按居住地分
Table 1-2 Visitor Arrivals by Residence,
November,2015</t>
  </si>
  <si>
    <t>104年11月 Nov.., 2015</t>
  </si>
  <si>
    <t>103年11月 Nov.., 2014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</si>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</sst>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118026.0</v>
      </c>
      <c r="E4" s="5" t="n">
        <v>107622.0</v>
      </c>
      <c r="F4" s="6" t="n">
        <v>10404.0</v>
      </c>
      <c r="G4" s="5" t="n">
        <f>H4+I4</f>
        <v>99443.0</v>
      </c>
      <c r="H4" s="5" t="n">
        <v>90241.0</v>
      </c>
      <c r="I4" s="6" t="n">
        <v>9202.0</v>
      </c>
      <c r="J4" s="7" t="n">
        <f>IF(G4=0,"-",((D4/G4)-1)*100)</f>
        <v>18.687087075007792</v>
      </c>
      <c r="K4" s="7" t="n">
        <f>IF(H4=0,"-",((E4/H4)-1)*100)</f>
        <v>19.26064649106283</v>
      </c>
      <c r="L4" s="7" t="n">
        <f>IF(I4=0,"-",((F4/I4)-1)*100)</f>
        <v>13.0623777439687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357655.0</v>
      </c>
      <c r="E5" s="5" t="n">
        <v>354620.0</v>
      </c>
      <c r="F5" s="6" t="n">
        <v>3035.0</v>
      </c>
      <c r="G5" s="5" t="n">
        <f ref="G5:G48" si="1" t="shared">H5+I5</f>
        <v>332517.0</v>
      </c>
      <c r="H5" s="5" t="n">
        <v>329613.0</v>
      </c>
      <c r="I5" s="6" t="n">
        <v>2904.0</v>
      </c>
      <c r="J5" s="7" t="n">
        <f ref="J5:L49" si="2" t="shared">IF(G5=0,"-",((D5/G5)-1)*100)</f>
        <v>7.5599142299491495</v>
      </c>
      <c r="K5" s="7" t="n">
        <f si="2" t="shared"/>
        <v>7.586776007014295</v>
      </c>
      <c r="L5" s="7" t="n">
        <f si="2" t="shared"/>
        <v>4.5110192837465535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159431.0</v>
      </c>
      <c r="E6" s="5" t="n">
        <v>98.0</v>
      </c>
      <c r="F6" s="6" t="n">
        <v>159333.0</v>
      </c>
      <c r="G6" s="5" t="n">
        <f si="1" t="shared"/>
        <v>152171.0</v>
      </c>
      <c r="H6" s="5" t="n">
        <v>68.0</v>
      </c>
      <c r="I6" s="6" t="n">
        <v>152103.0</v>
      </c>
      <c r="J6" s="7" t="n">
        <f si="2" t="shared"/>
        <v>4.7709484724421936</v>
      </c>
      <c r="K6" s="7" t="n">
        <f si="2" t="shared"/>
        <v>44.11764705882353</v>
      </c>
      <c r="L6" s="7" t="n">
        <f si="2" t="shared"/>
        <v>4.753357921934476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59168.0</v>
      </c>
      <c r="E7" s="5" t="n">
        <v>206.0</v>
      </c>
      <c r="F7" s="6" t="n">
        <v>58962.0</v>
      </c>
      <c r="G7" s="5" t="n">
        <f si="1" t="shared"/>
        <v>48248.0</v>
      </c>
      <c r="H7" s="5" t="n">
        <v>153.0</v>
      </c>
      <c r="I7" s="6" t="n">
        <v>48095.0</v>
      </c>
      <c r="J7" s="7" t="n">
        <f si="2" t="shared"/>
        <v>22.63306251036312</v>
      </c>
      <c r="K7" s="7" t="n">
        <f si="2" t="shared"/>
        <v>34.640522875817005</v>
      </c>
      <c r="L7" s="7" t="n">
        <f si="2" t="shared"/>
        <v>22.594864331011543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2850.0</v>
      </c>
      <c r="E8" s="5" t="n">
        <v>7.0</v>
      </c>
      <c r="F8" s="6" t="n">
        <v>2843.0</v>
      </c>
      <c r="G8" s="5" t="n">
        <f si="1" t="shared"/>
        <v>2680.0</v>
      </c>
      <c r="H8" s="5" t="n">
        <v>1.0</v>
      </c>
      <c r="I8" s="6" t="n">
        <v>2679.0</v>
      </c>
      <c r="J8" s="7" t="n">
        <f si="2" t="shared"/>
        <v>6.343283582089554</v>
      </c>
      <c r="K8" s="7" t="n">
        <f si="2" t="shared"/>
        <v>600.0</v>
      </c>
      <c r="L8" s="7" t="n">
        <f si="2" t="shared"/>
        <v>6.121687196715198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1771.0</v>
      </c>
      <c r="E9" s="5" t="n">
        <v>8.0</v>
      </c>
      <c r="F9" s="6" t="n">
        <v>1763.0</v>
      </c>
      <c r="G9" s="5" t="n">
        <f si="1" t="shared"/>
        <v>1589.0</v>
      </c>
      <c r="H9" s="5" t="n">
        <v>2.0</v>
      </c>
      <c r="I9" s="6" t="n">
        <v>1587.0</v>
      </c>
      <c r="J9" s="7" t="n">
        <f si="2" t="shared"/>
        <v>11.45374449339207</v>
      </c>
      <c r="K9" s="7" t="n">
        <f si="2" t="shared"/>
        <v>300.0</v>
      </c>
      <c r="L9" s="7" t="n">
        <f si="2" t="shared"/>
        <v>11.090107120352876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50866.0</v>
      </c>
      <c r="E10" s="5" t="n">
        <v>45.0</v>
      </c>
      <c r="F10" s="6" t="n">
        <v>50821.0</v>
      </c>
      <c r="G10" s="5" t="n">
        <f si="1" t="shared"/>
        <v>46516.0</v>
      </c>
      <c r="H10" s="5" t="n">
        <v>46.0</v>
      </c>
      <c r="I10" s="6" t="n">
        <v>46470.0</v>
      </c>
      <c r="J10" s="7" t="n">
        <f si="2" t="shared"/>
        <v>9.351620947630913</v>
      </c>
      <c r="K10" s="7" t="n">
        <f si="2" t="shared"/>
        <v>-2.1739130434782594</v>
      </c>
      <c r="L10" s="7" t="n">
        <f si="2" t="shared"/>
        <v>9.363029911771026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49765.0</v>
      </c>
      <c r="E11" s="5" t="n">
        <v>30.0</v>
      </c>
      <c r="F11" s="6" t="n">
        <v>49735.0</v>
      </c>
      <c r="G11" s="5" t="n">
        <f si="1" t="shared"/>
        <v>45854.0</v>
      </c>
      <c r="H11" s="5" t="n">
        <v>35.0</v>
      </c>
      <c r="I11" s="6" t="n">
        <v>45819.0</v>
      </c>
      <c r="J11" s="7" t="n">
        <f si="2" t="shared"/>
        <v>8.529244994984087</v>
      </c>
      <c r="K11" s="7" t="n">
        <f si="2" t="shared"/>
        <v>-14.28571428571429</v>
      </c>
      <c r="L11" s="7" t="n">
        <f si="2" t="shared"/>
        <v>8.54667277766865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13431.0</v>
      </c>
      <c r="E12" s="5" t="n">
        <v>21.0</v>
      </c>
      <c r="F12" s="6" t="n">
        <v>13410.0</v>
      </c>
      <c r="G12" s="5" t="n">
        <f si="1" t="shared"/>
        <v>13015.0</v>
      </c>
      <c r="H12" s="5" t="n">
        <v>25.0</v>
      </c>
      <c r="I12" s="6" t="n">
        <v>12990.0</v>
      </c>
      <c r="J12" s="7" t="n">
        <f si="2" t="shared"/>
        <v>3.1963119477525836</v>
      </c>
      <c r="K12" s="7" t="n">
        <f si="2" t="shared"/>
        <v>-16.000000000000004</v>
      </c>
      <c r="L12" s="7" t="n">
        <f si="2" t="shared"/>
        <v>3.23325635103926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11209.0</v>
      </c>
      <c r="E13" s="5" t="n">
        <v>160.0</v>
      </c>
      <c r="F13" s="6" t="n">
        <v>11049.0</v>
      </c>
      <c r="G13" s="5" t="n">
        <f si="1" t="shared"/>
        <v>10368.0</v>
      </c>
      <c r="H13" s="5" t="n">
        <v>162.0</v>
      </c>
      <c r="I13" s="6" t="n">
        <v>10206.0</v>
      </c>
      <c r="J13" s="7" t="n">
        <f si="2" t="shared"/>
        <v>8.11149691358024</v>
      </c>
      <c r="K13" s="7" t="n">
        <f si="2" t="shared"/>
        <v>-1.2345679012345734</v>
      </c>
      <c r="L13" s="7" t="n">
        <f si="2" t="shared"/>
        <v>8.259847148736043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10476.0</v>
      </c>
      <c r="E14" s="5" t="n">
        <v>29.0</v>
      </c>
      <c r="F14" s="6" t="n">
        <v>10447.0</v>
      </c>
      <c r="G14" s="5" t="n">
        <f si="1" t="shared"/>
        <v>8597.0</v>
      </c>
      <c r="H14" s="5" t="n">
        <v>34.0</v>
      </c>
      <c r="I14" s="6" t="n">
        <v>8563.0</v>
      </c>
      <c r="J14" s="7" t="n">
        <f si="2" t="shared"/>
        <v>21.856461556356876</v>
      </c>
      <c r="K14" s="7" t="n">
        <f si="2" t="shared"/>
        <v>-14.70588235294118</v>
      </c>
      <c r="L14" s="7" t="n">
        <f si="2" t="shared"/>
        <v>22.001634941025337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10882.0</v>
      </c>
      <c r="E15" s="5" t="n">
        <v>184.0</v>
      </c>
      <c r="F15" s="6" t="n">
        <v>10698.0</v>
      </c>
      <c r="G15" s="5" t="n">
        <f si="1" t="shared"/>
        <v>9957.0</v>
      </c>
      <c r="H15" s="5" t="n">
        <v>119.0</v>
      </c>
      <c r="I15" s="6" t="n">
        <v>9838.0</v>
      </c>
      <c r="J15" s="7" t="n">
        <f si="2" t="shared"/>
        <v>9.289946771115808</v>
      </c>
      <c r="K15" s="7" t="n">
        <f si="2" t="shared"/>
        <v>54.6218487394958</v>
      </c>
      <c r="L15" s="7" t="n">
        <f si="2" t="shared"/>
        <v>8.741614149217325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1067.0</v>
      </c>
      <c r="E16" s="5" t="n">
        <f si="3" t="shared"/>
        <v>40.0</v>
      </c>
      <c r="F16" s="5" t="n">
        <f si="3" t="shared"/>
        <v>1027.0</v>
      </c>
      <c r="G16" s="5" t="n">
        <f si="3" t="shared"/>
        <v>925.0</v>
      </c>
      <c r="H16" s="5" t="n">
        <f si="3" t="shared"/>
        <v>34.0</v>
      </c>
      <c r="I16" s="5" t="n">
        <f si="3" t="shared"/>
        <v>891.0</v>
      </c>
      <c r="J16" s="7" t="n">
        <f si="2" t="shared"/>
        <v>15.35135135135135</v>
      </c>
      <c r="K16" s="7" t="n">
        <f si="2" t="shared"/>
        <v>17.647058823529417</v>
      </c>
      <c r="L16" s="7" t="n">
        <f si="2" t="shared"/>
        <v>15.263748597081928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147696.0</v>
      </c>
      <c r="E17" s="5" t="n">
        <v>509.0</v>
      </c>
      <c r="F17" s="6" t="n">
        <v>147187.0</v>
      </c>
      <c r="G17" s="5" t="n">
        <f si="1" t="shared"/>
        <v>135232.0</v>
      </c>
      <c r="H17" s="5" t="n">
        <v>455.0</v>
      </c>
      <c r="I17" s="6" t="n">
        <v>134777.0</v>
      </c>
      <c r="J17" s="7" t="n">
        <f si="2" t="shared"/>
        <v>9.216753431140567</v>
      </c>
      <c r="K17" s="7" t="n">
        <f si="2" t="shared"/>
        <v>11.86813186813187</v>
      </c>
      <c r="L17" s="7" t="n">
        <f si="2" t="shared"/>
        <v>9.207802518233832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826.0</v>
      </c>
      <c r="E18" s="5" t="n">
        <f si="4" t="shared"/>
        <v>3.0</v>
      </c>
      <c r="F18" s="5" t="n">
        <f si="4" t="shared"/>
        <v>823.0</v>
      </c>
      <c r="G18" s="5" t="n">
        <f si="4" t="shared"/>
        <v>737.0</v>
      </c>
      <c r="H18" s="5" t="n">
        <f si="4" t="shared"/>
        <v>4.0</v>
      </c>
      <c r="I18" s="5" t="n">
        <f si="4" t="shared"/>
        <v>733.0</v>
      </c>
      <c r="J18" s="7" t="n">
        <f si="2" t="shared"/>
        <v>12.075983717774763</v>
      </c>
      <c r="K18" s="7" t="n">
        <f si="2" t="shared"/>
        <v>-25.0</v>
      </c>
      <c r="L18" s="7" t="n">
        <f si="2" t="shared"/>
        <v>12.278308321964527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847423.0</v>
      </c>
      <c r="E19" s="5" t="n">
        <v>463073.0</v>
      </c>
      <c r="F19" s="6" t="n">
        <v>384350.0</v>
      </c>
      <c r="G19" s="5" t="n">
        <f si="1" t="shared"/>
        <v>772617.0</v>
      </c>
      <c r="H19" s="5" t="n">
        <v>420537.0</v>
      </c>
      <c r="I19" s="6" t="n">
        <v>352080.0</v>
      </c>
      <c r="J19" s="7" t="n">
        <f si="2" t="shared"/>
        <v>9.682158171513189</v>
      </c>
      <c r="K19" s="7" t="n">
        <f si="2" t="shared"/>
        <v>10.114686698197772</v>
      </c>
      <c r="L19" s="7" t="n">
        <f si="2" t="shared"/>
        <v>9.165530561236078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9773.0</v>
      </c>
      <c r="E20" s="5" t="n">
        <v>22.0</v>
      </c>
      <c r="F20" s="6" t="n">
        <v>9751.0</v>
      </c>
      <c r="G20" s="5" t="n">
        <f si="1" t="shared"/>
        <v>9310.0</v>
      </c>
      <c r="H20" s="5" t="n">
        <v>22.0</v>
      </c>
      <c r="I20" s="6" t="n">
        <v>9288.0</v>
      </c>
      <c r="J20" s="7" t="n">
        <f si="2" t="shared"/>
        <v>4.97314715359829</v>
      </c>
      <c r="K20" s="7" t="n">
        <f si="2" t="shared"/>
        <v>0.0</v>
      </c>
      <c r="L20" s="7" t="n">
        <f si="2" t="shared"/>
        <v>4.984926787252375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44932.0</v>
      </c>
      <c r="E21" s="5" t="n">
        <v>291.0</v>
      </c>
      <c r="F21" s="6" t="n">
        <v>44641.0</v>
      </c>
      <c r="G21" s="5" t="n">
        <f si="1" t="shared"/>
        <v>41224.0</v>
      </c>
      <c r="H21" s="5" t="n">
        <v>248.0</v>
      </c>
      <c r="I21" s="6" t="n">
        <v>40976.0</v>
      </c>
      <c r="J21" s="7" t="n">
        <f si="2" t="shared"/>
        <v>8.994760333786145</v>
      </c>
      <c r="K21" s="7" t="n">
        <f si="2" t="shared"/>
        <v>17.338709677419352</v>
      </c>
      <c r="L21" s="7" t="n">
        <f si="2" t="shared"/>
        <v>8.944260054666152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248.0</v>
      </c>
      <c r="E22" s="5" t="n">
        <v>1.0</v>
      </c>
      <c r="F22" s="6" t="n">
        <v>247.0</v>
      </c>
      <c r="G22" s="5" t="n">
        <f si="1" t="shared"/>
        <v>272.0</v>
      </c>
      <c r="H22" s="5" t="n">
        <v>0.0</v>
      </c>
      <c r="I22" s="6" t="n">
        <v>272.0</v>
      </c>
      <c r="J22" s="7" t="n">
        <f si="2" t="shared"/>
        <v>-8.823529411764708</v>
      </c>
      <c r="K22" s="7" t="str">
        <f si="2" t="shared"/>
        <v>-</v>
      </c>
      <c r="L22" s="7" t="n">
        <f si="2" t="shared"/>
        <v>-9.191176470588236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296.0</v>
      </c>
      <c r="E23" s="5" t="n">
        <v>14.0</v>
      </c>
      <c r="F23" s="6" t="n">
        <v>282.0</v>
      </c>
      <c r="G23" s="5" t="n">
        <f si="1" t="shared"/>
        <v>293.0</v>
      </c>
      <c r="H23" s="5" t="n">
        <v>11.0</v>
      </c>
      <c r="I23" s="6" t="n">
        <v>282.0</v>
      </c>
      <c r="J23" s="7" t="n">
        <f si="2" t="shared"/>
        <v>1.0238907849829282</v>
      </c>
      <c r="K23" s="7" t="n">
        <f si="2" t="shared"/>
        <v>27.27272727272727</v>
      </c>
      <c r="L23" s="7" t="n">
        <f si="2" t="shared"/>
        <v>0.0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90.0</v>
      </c>
      <c r="E24" s="5" t="n">
        <v>3.0</v>
      </c>
      <c r="F24" s="6" t="n">
        <v>87.0</v>
      </c>
      <c r="G24" s="5" t="n">
        <f si="1" t="shared"/>
        <v>66.0</v>
      </c>
      <c r="H24" s="5" t="n">
        <v>4.0</v>
      </c>
      <c r="I24" s="6" t="n">
        <v>62.0</v>
      </c>
      <c r="J24" s="7" t="n">
        <f si="2" t="shared"/>
        <v>36.36363636363635</v>
      </c>
      <c r="K24" s="7" t="n">
        <f si="2" t="shared"/>
        <v>-25.0</v>
      </c>
      <c r="L24" s="7" t="n">
        <f si="2" t="shared"/>
        <v>40.322580645161295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999.0</v>
      </c>
      <c r="E25" s="5" t="n">
        <f si="5" t="shared"/>
        <v>16.0</v>
      </c>
      <c r="F25" s="5" t="n">
        <f si="5" t="shared"/>
        <v>983.0</v>
      </c>
      <c r="G25" s="5" t="n">
        <f si="5" t="shared"/>
        <v>704.0</v>
      </c>
      <c r="H25" s="5" t="n">
        <f si="5" t="shared"/>
        <v>20.0</v>
      </c>
      <c r="I25" s="5" t="n">
        <f si="5" t="shared"/>
        <v>684.0</v>
      </c>
      <c r="J25" s="7" t="n">
        <f si="2" t="shared"/>
        <v>41.90340909090908</v>
      </c>
      <c r="K25" s="7" t="n">
        <f si="2" t="shared"/>
        <v>-19.999999999999996</v>
      </c>
      <c r="L25" s="7" t="n">
        <f si="2" t="shared"/>
        <v>43.71345029239766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56338.0</v>
      </c>
      <c r="E26" s="5" t="n">
        <v>347.0</v>
      </c>
      <c r="F26" s="6" t="n">
        <v>55991.0</v>
      </c>
      <c r="G26" s="5" t="n">
        <f si="1" t="shared"/>
        <v>51869.0</v>
      </c>
      <c r="H26" s="5" t="n">
        <v>305.0</v>
      </c>
      <c r="I26" s="6" t="n">
        <v>51564.0</v>
      </c>
      <c r="J26" s="7" t="n">
        <f si="2" t="shared"/>
        <v>8.61593630106614</v>
      </c>
      <c r="K26" s="7" t="n">
        <f si="2" t="shared"/>
        <v>13.770491803278695</v>
      </c>
      <c r="L26" s="7" t="n">
        <f si="2" t="shared"/>
        <v>8.585447211232644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632.0</v>
      </c>
      <c r="E27" s="5" t="n">
        <v>0.0</v>
      </c>
      <c r="F27" s="6" t="n">
        <v>632.0</v>
      </c>
      <c r="G27" s="5" t="n">
        <f si="1" t="shared"/>
        <v>600.0</v>
      </c>
      <c r="H27" s="5" t="n">
        <v>1.0</v>
      </c>
      <c r="I27" s="6" t="n">
        <v>599.0</v>
      </c>
      <c r="J27" s="7" t="n">
        <f si="2" t="shared"/>
        <v>5.333333333333323</v>
      </c>
      <c r="K27" s="7" t="n">
        <f si="2" t="shared"/>
        <v>-100.0</v>
      </c>
      <c r="L27" s="7" t="n">
        <f si="2" t="shared"/>
        <v>5.509181969949917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3541.0</v>
      </c>
      <c r="E28" s="5" t="n">
        <v>4.0</v>
      </c>
      <c r="F28" s="6" t="n">
        <v>3537.0</v>
      </c>
      <c r="G28" s="5" t="n">
        <f si="1" t="shared"/>
        <v>3316.0</v>
      </c>
      <c r="H28" s="5" t="n">
        <v>7.0</v>
      </c>
      <c r="I28" s="6" t="n">
        <v>3309.0</v>
      </c>
      <c r="J28" s="7" t="n">
        <f si="2" t="shared"/>
        <v>6.785283474065129</v>
      </c>
      <c r="K28" s="7" t="n">
        <f si="2" t="shared"/>
        <v>-42.85714285714286</v>
      </c>
      <c r="L28" s="7" t="n">
        <f si="2" t="shared"/>
        <v>6.8902991840435135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5526.0</v>
      </c>
      <c r="E29" s="5" t="n">
        <v>9.0</v>
      </c>
      <c r="F29" s="6" t="n">
        <v>5517.0</v>
      </c>
      <c r="G29" s="5" t="n">
        <f si="1" t="shared"/>
        <v>5506.0</v>
      </c>
      <c r="H29" s="5" t="n">
        <v>5.0</v>
      </c>
      <c r="I29" s="6" t="n">
        <v>5501.0</v>
      </c>
      <c r="J29" s="7" t="n">
        <f si="2" t="shared"/>
        <v>0.36324010170722953</v>
      </c>
      <c r="K29" s="7" t="n">
        <f si="2" t="shared"/>
        <v>80.0</v>
      </c>
      <c r="L29" s="7" t="n">
        <f si="2" t="shared"/>
        <v>0.2908562079621868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1651.0</v>
      </c>
      <c r="E30" s="5" t="n">
        <v>3.0</v>
      </c>
      <c r="F30" s="6" t="n">
        <v>1648.0</v>
      </c>
      <c r="G30" s="5" t="n">
        <f si="1" t="shared"/>
        <v>1730.0</v>
      </c>
      <c r="H30" s="5" t="n">
        <v>0.0</v>
      </c>
      <c r="I30" s="6" t="n">
        <v>1730.0</v>
      </c>
      <c r="J30" s="7" t="n">
        <f si="2" t="shared"/>
        <v>-4.566473988439301</v>
      </c>
      <c r="K30" s="7" t="str">
        <f si="2" t="shared"/>
        <v>-</v>
      </c>
      <c r="L30" s="7" t="n">
        <f si="2" t="shared"/>
        <v>-4.739884393063587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2239.0</v>
      </c>
      <c r="E31" s="5" t="n">
        <v>0.0</v>
      </c>
      <c r="F31" s="6" t="n">
        <v>2239.0</v>
      </c>
      <c r="G31" s="5" t="n">
        <f si="1" t="shared"/>
        <v>1826.0</v>
      </c>
      <c r="H31" s="5" t="n">
        <v>0.0</v>
      </c>
      <c r="I31" s="6" t="n">
        <v>1826.0</v>
      </c>
      <c r="J31" s="7" t="n">
        <f si="2" t="shared"/>
        <v>22.61774370208105</v>
      </c>
      <c r="K31" s="7" t="str">
        <f si="2" t="shared"/>
        <v>-</v>
      </c>
      <c r="L31" s="7" t="n">
        <f si="2" t="shared"/>
        <v>22.61774370208105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917.0</v>
      </c>
      <c r="E32" s="5" t="n">
        <v>3.0</v>
      </c>
      <c r="F32" s="6" t="n">
        <v>914.0</v>
      </c>
      <c r="G32" s="5" t="n">
        <f si="1" t="shared"/>
        <v>943.0</v>
      </c>
      <c r="H32" s="5" t="n">
        <v>3.0</v>
      </c>
      <c r="I32" s="6" t="n">
        <v>940.0</v>
      </c>
      <c r="J32" s="7" t="n">
        <f si="2" t="shared"/>
        <v>-2.75715800636267</v>
      </c>
      <c r="K32" s="7" t="n">
        <f si="2" t="shared"/>
        <v>0.0</v>
      </c>
      <c r="L32" s="7" t="n">
        <f si="2" t="shared"/>
        <v>-2.765957446808509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948.0</v>
      </c>
      <c r="E33" s="5" t="n">
        <v>0.0</v>
      </c>
      <c r="F33" s="6" t="n">
        <v>948.0</v>
      </c>
      <c r="G33" s="5" t="n">
        <f si="1" t="shared"/>
        <v>825.0</v>
      </c>
      <c r="H33" s="5" t="n">
        <v>4.0</v>
      </c>
      <c r="I33" s="6" t="n">
        <v>821.0</v>
      </c>
      <c r="J33" s="7" t="n">
        <f si="2" t="shared"/>
        <v>14.909090909090917</v>
      </c>
      <c r="K33" s="7" t="n">
        <f si="2" t="shared"/>
        <v>-100.0</v>
      </c>
      <c r="L33" s="7" t="n">
        <f si="2" t="shared"/>
        <v>15.468940316686975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5538.0</v>
      </c>
      <c r="E34" s="5" t="n">
        <v>5.0</v>
      </c>
      <c r="F34" s="6" t="n">
        <v>5533.0</v>
      </c>
      <c r="G34" s="5" t="n">
        <f si="1" t="shared"/>
        <v>5267.0</v>
      </c>
      <c r="H34" s="5" t="n">
        <v>0.0</v>
      </c>
      <c r="I34" s="6" t="n">
        <v>5267.0</v>
      </c>
      <c r="J34" s="7" t="n">
        <f si="2" t="shared"/>
        <v>5.145243971900504</v>
      </c>
      <c r="K34" s="7" t="str">
        <f si="2" t="shared"/>
        <v>-</v>
      </c>
      <c r="L34" s="7" t="n">
        <f si="2" t="shared"/>
        <v>5.050313271311935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662.0</v>
      </c>
      <c r="E35" s="5" t="n">
        <v>0.0</v>
      </c>
      <c r="F35" s="6" t="n">
        <v>662.0</v>
      </c>
      <c r="G35" s="5" t="n">
        <f si="1" t="shared"/>
        <v>664.0</v>
      </c>
      <c r="H35" s="5" t="n">
        <v>0.0</v>
      </c>
      <c r="I35" s="6" t="n">
        <v>664.0</v>
      </c>
      <c r="J35" s="7" t="n">
        <f si="2" t="shared"/>
        <v>-0.3012048192771122</v>
      </c>
      <c r="K35" s="7" t="str">
        <f si="2" t="shared"/>
        <v>-</v>
      </c>
      <c r="L35" s="7" t="n">
        <f si="2" t="shared"/>
        <v>-0.3012048192771122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122.0</v>
      </c>
      <c r="E36" s="5" t="n">
        <v>0.0</v>
      </c>
      <c r="F36" s="6" t="n">
        <v>122.0</v>
      </c>
      <c r="G36" s="5" t="n">
        <f si="1" t="shared"/>
        <v>131.0</v>
      </c>
      <c r="H36" s="5" t="n">
        <v>0.0</v>
      </c>
      <c r="I36" s="6" t="n">
        <v>131.0</v>
      </c>
      <c r="J36" s="7" t="n">
        <f si="2" t="shared"/>
        <v>-6.870229007633588</v>
      </c>
      <c r="K36" s="7" t="str">
        <f si="2" t="shared"/>
        <v>-</v>
      </c>
      <c r="L36" s="7" t="n">
        <f si="2" t="shared"/>
        <v>-6.870229007633588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784.0</v>
      </c>
      <c r="E37" s="5" t="n">
        <v>0.0</v>
      </c>
      <c r="F37" s="6" t="n">
        <v>784.0</v>
      </c>
      <c r="G37" s="5" t="n">
        <f si="1" t="shared"/>
        <v>799.0</v>
      </c>
      <c r="H37" s="5" t="n">
        <v>0.0</v>
      </c>
      <c r="I37" s="6" t="n">
        <v>799.0</v>
      </c>
      <c r="J37" s="7" t="n">
        <f si="2" t="shared"/>
        <v>-1.8773466833541974</v>
      </c>
      <c r="K37" s="7" t="str">
        <f si="2" t="shared"/>
        <v>-</v>
      </c>
      <c r="L37" s="7" t="n">
        <f si="2" t="shared"/>
        <v>-1.8773466833541974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709.0</v>
      </c>
      <c r="E38" s="5" t="n">
        <v>0.0</v>
      </c>
      <c r="F38" s="6" t="n">
        <v>709.0</v>
      </c>
      <c r="G38" s="5" t="n">
        <f si="1" t="shared"/>
        <v>954.0</v>
      </c>
      <c r="H38" s="5" t="n">
        <v>1.0</v>
      </c>
      <c r="I38" s="6" t="n">
        <v>953.0</v>
      </c>
      <c r="J38" s="7" t="n">
        <f si="2" t="shared"/>
        <v>-25.681341719077565</v>
      </c>
      <c r="K38" s="7" t="n">
        <f si="2" t="shared"/>
        <v>-100.0</v>
      </c>
      <c r="L38" s="7" t="n">
        <f si="2" t="shared"/>
        <v>-25.603357817418683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3520.0</v>
      </c>
      <c r="E39" s="5" t="n">
        <f si="6" t="shared"/>
        <v>2.0</v>
      </c>
      <c r="F39" s="5" t="n">
        <f si="6" t="shared"/>
        <v>3518.0</v>
      </c>
      <c r="G39" s="5" t="n">
        <f si="6" t="shared"/>
        <v>3600.0</v>
      </c>
      <c r="H39" s="5" t="n">
        <f si="6" t="shared"/>
        <v>0.0</v>
      </c>
      <c r="I39" s="5" t="n">
        <f si="6" t="shared"/>
        <v>3600.0</v>
      </c>
      <c r="J39" s="7" t="n">
        <f si="2" t="shared"/>
        <v>-2.2222222222222254</v>
      </c>
      <c r="K39" s="7" t="str">
        <f si="2" t="shared"/>
        <v>-</v>
      </c>
      <c r="L39" s="7" t="n">
        <f si="2" t="shared"/>
        <v>-2.2777777777777786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26789.0</v>
      </c>
      <c r="E40" s="5" t="n">
        <v>26.0</v>
      </c>
      <c r="F40" s="6" t="n">
        <v>26763.0</v>
      </c>
      <c r="G40" s="5" t="n">
        <f si="1" t="shared"/>
        <v>26161.0</v>
      </c>
      <c r="H40" s="5" t="n">
        <v>21.0</v>
      </c>
      <c r="I40" s="6" t="n">
        <v>26140.0</v>
      </c>
      <c r="J40" s="7" t="n">
        <f si="2" t="shared"/>
        <v>2.400519857803607</v>
      </c>
      <c r="K40" s="7" t="n">
        <f si="2" t="shared"/>
        <v>23.809523809523814</v>
      </c>
      <c r="L40" s="7" t="n">
        <f si="2" t="shared"/>
        <v>2.383320581484316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6754.0</v>
      </c>
      <c r="E41" s="5" t="n">
        <v>31.0</v>
      </c>
      <c r="F41" s="6" t="n">
        <v>6723.0</v>
      </c>
      <c r="G41" s="5" t="n">
        <f si="1" t="shared"/>
        <v>6278.0</v>
      </c>
      <c r="H41" s="5" t="n">
        <v>40.0</v>
      </c>
      <c r="I41" s="6" t="n">
        <v>6238.0</v>
      </c>
      <c r="J41" s="7" t="n">
        <f si="2" t="shared"/>
        <v>7.582032494424973</v>
      </c>
      <c r="K41" s="7" t="n">
        <f si="2" t="shared"/>
        <v>-22.499999999999996</v>
      </c>
      <c r="L41" s="7" t="n">
        <f si="2" t="shared"/>
        <v>7.774927861494074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1079.0</v>
      </c>
      <c r="E42" s="5" t="n">
        <v>6.0</v>
      </c>
      <c r="F42" s="6" t="n">
        <v>1073.0</v>
      </c>
      <c r="G42" s="5" t="n">
        <f si="1" t="shared"/>
        <v>1054.0</v>
      </c>
      <c r="H42" s="5" t="n">
        <v>0.0</v>
      </c>
      <c r="I42" s="6" t="n">
        <v>1054.0</v>
      </c>
      <c r="J42" s="7" t="n">
        <f si="2" t="shared"/>
        <v>2.371916508538896</v>
      </c>
      <c r="K42" s="7" t="str">
        <f si="2" t="shared"/>
        <v>-</v>
      </c>
      <c r="L42" s="7" t="n">
        <f si="2" t="shared"/>
        <v>1.8026565464895672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146.0</v>
      </c>
      <c r="E43" s="5" t="n">
        <f si="7" t="shared"/>
        <v>2.0</v>
      </c>
      <c r="F43" s="5" t="n">
        <f si="7" t="shared"/>
        <v>144.0</v>
      </c>
      <c r="G43" s="5" t="n">
        <f si="7" t="shared"/>
        <v>124.0</v>
      </c>
      <c r="H43" s="5" t="n">
        <f si="7" t="shared"/>
        <v>1.0</v>
      </c>
      <c r="I43" s="5" t="n">
        <f si="7" t="shared"/>
        <v>123.0</v>
      </c>
      <c r="J43" s="7" t="n">
        <f si="2" t="shared"/>
        <v>17.741935483870975</v>
      </c>
      <c r="K43" s="7" t="n">
        <f si="2" t="shared"/>
        <v>100.0</v>
      </c>
      <c r="L43" s="7" t="n">
        <f si="2" t="shared"/>
        <v>17.07317073170731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7979.0</v>
      </c>
      <c r="E44" s="5" t="n">
        <v>39.0</v>
      </c>
      <c r="F44" s="6" t="n">
        <v>7940.0</v>
      </c>
      <c r="G44" s="5" t="n">
        <f si="1" t="shared"/>
        <v>7456.0</v>
      </c>
      <c r="H44" s="5" t="n">
        <v>41.0</v>
      </c>
      <c r="I44" s="6" t="n">
        <v>7415.0</v>
      </c>
      <c r="J44" s="7" t="n">
        <f si="2" t="shared"/>
        <v>7.01448497854078</v>
      </c>
      <c r="K44" s="7" t="n">
        <f si="2" t="shared"/>
        <v>-4.878048780487809</v>
      </c>
      <c r="L44" s="7" t="n">
        <f si="2" t="shared"/>
        <v>7.080242751180044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339.0</v>
      </c>
      <c r="E45" s="5" t="n">
        <v>3.0</v>
      </c>
      <c r="F45" s="6" t="n">
        <v>336.0</v>
      </c>
      <c r="G45" s="5" t="n">
        <f si="1" t="shared"/>
        <v>294.0</v>
      </c>
      <c r="H45" s="5" t="n">
        <v>6.0</v>
      </c>
      <c r="I45" s="6" t="n">
        <v>288.0</v>
      </c>
      <c r="J45" s="7" t="n">
        <f si="2" t="shared"/>
        <v>15.306122448979597</v>
      </c>
      <c r="K45" s="7" t="n">
        <f si="2" t="shared"/>
        <v>-50.0</v>
      </c>
      <c r="L45" s="7" t="n">
        <f si="2" t="shared"/>
        <v>16.666666666666675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446.0</v>
      </c>
      <c r="E46" s="5" t="n">
        <f si="8" t="shared"/>
        <v>0.0</v>
      </c>
      <c r="F46" s="5" t="n">
        <f si="8" t="shared"/>
        <v>446.0</v>
      </c>
      <c r="G46" s="5" t="n">
        <f si="8" t="shared"/>
        <v>394.0</v>
      </c>
      <c r="H46" s="5" t="n">
        <f si="8" t="shared"/>
        <v>1.0</v>
      </c>
      <c r="I46" s="5" t="n">
        <f si="8" t="shared"/>
        <v>393.0</v>
      </c>
      <c r="J46" s="7" t="n">
        <f si="2" t="shared"/>
        <v>13.197969543147202</v>
      </c>
      <c r="K46" s="7" t="n">
        <f si="2" t="shared"/>
        <v>-100.0</v>
      </c>
      <c r="L46" s="7" t="n">
        <f si="2" t="shared"/>
        <v>13.486005089058528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785.0</v>
      </c>
      <c r="E47" s="5" t="n">
        <v>3.0</v>
      </c>
      <c r="F47" s="6" t="n">
        <v>782.0</v>
      </c>
      <c r="G47" s="5" t="n">
        <f si="1" t="shared"/>
        <v>688.0</v>
      </c>
      <c r="H47" s="5" t="n">
        <v>7.0</v>
      </c>
      <c r="I47" s="6" t="n">
        <v>681.0</v>
      </c>
      <c r="J47" s="7" t="n">
        <f si="2" t="shared"/>
        <v>14.098837209302317</v>
      </c>
      <c r="K47" s="7" t="n">
        <f si="2" t="shared"/>
        <v>-57.14285714285714</v>
      </c>
      <c r="L47" s="7" t="n">
        <f si="2" t="shared"/>
        <v>14.831130690161531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169.0</v>
      </c>
      <c r="E48" s="5" t="n">
        <v>78.0</v>
      </c>
      <c r="F48" s="12" t="n">
        <v>91.0</v>
      </c>
      <c r="G48" s="5" t="n">
        <f si="1" t="shared"/>
        <v>216.0</v>
      </c>
      <c r="H48" s="13" t="n">
        <v>156.0</v>
      </c>
      <c r="I48" s="12" t="n">
        <v>60.0</v>
      </c>
      <c r="J48" s="14" t="n">
        <f si="2" t="shared"/>
        <v>-21.759259259259256</v>
      </c>
      <c r="K48" s="14" t="n">
        <f si="2" t="shared"/>
        <v>-50.0</v>
      </c>
      <c r="L48" s="14" t="n">
        <f si="2" t="shared"/>
        <v>51.66666666666666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939483.0</v>
      </c>
      <c r="E49" s="5" t="n">
        <f ref="E49:I49" si="9" t="shared">E19+E26+E40+E44+E47+E48</f>
        <v>463566.0</v>
      </c>
      <c r="F49" s="5" t="n">
        <f si="9" t="shared"/>
        <v>475917.0</v>
      </c>
      <c r="G49" s="5" t="n">
        <f si="9" t="shared"/>
        <v>859007.0</v>
      </c>
      <c r="H49" s="5" t="n">
        <f si="9" t="shared"/>
        <v>421067.0</v>
      </c>
      <c r="I49" s="5" t="n">
        <f si="9" t="shared"/>
        <v>437940.0</v>
      </c>
      <c r="J49" s="7" t="n">
        <f si="2" t="shared"/>
        <v>9.368491758507203</v>
      </c>
      <c r="K49" s="7" t="n">
        <f si="2" t="shared"/>
        <v>10.09316807063958</v>
      </c>
      <c r="L49" s="7" t="n">
        <f si="2" t="shared"/>
        <v>8.671735854226604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