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<sst xmlns="http://schemas.openxmlformats.org/spreadsheetml/2006/main" count="113" uniqueCount="62">
  <si>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</si>
  <si>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</si>
  <si>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</si>
  <si>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</si>
  <si>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</si>
  <si>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</si>
  <si>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</si>
  <si>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</si>
  <si>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</si>
  <si>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</si>
  <si>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</si>
  <si>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</si>
  <si>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</si>
  <si>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</si>
  <si>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</si>
  <si>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</si>
  <si>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</si>
  <si>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</si>
  <si>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</si>
  <si>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</si>
  <si>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</si>
  <si>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</si>
  <si>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</si>
  <si>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</si>
  <si>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</si>
  <si>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</si>
  <si>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</si>
  <si>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</si>
  <si>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</si>
  <si>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</si>
  <si>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</si>
  <si>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</si>
  <si>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</si>
  <si>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</si>
  <si>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</si>
  <si>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</si>
  <si>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</si>
  <si>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</si>
  <si>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</si>
  <si>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</si>
  <si>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</si>
  <si>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</si>
  <si>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</si>
  <si>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</si>
  <si>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</si>
  <si>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</si>
  <si>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</si>
  <si>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</si>
  <si>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</si>
  <si>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</si>
  <si>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</si>
  <si>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</si>
  <si>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</si>
  <si>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</si>
  <si>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</si>
  <si>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</si>
  <si>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</si>
  <si>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104年12月來臺旅客人次及成長率－按居住地分
Table 1-2 Visitor Arrivals by Residence,
December,2015</t>
  </si>
  <si>
    <t>104年12月 Dec.., 2015</t>
  </si>
  <si>
    <t>103年12月 Dec.., 2014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</si>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</sst>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164275.0</v>
      </c>
      <c r="E4" s="5" t="n">
        <v>150655.0</v>
      </c>
      <c r="F4" s="6" t="n">
        <v>13620.0</v>
      </c>
      <c r="G4" s="5" t="n">
        <f>H4+I4</f>
        <v>135024.0</v>
      </c>
      <c r="H4" s="5" t="n">
        <v>122132.0</v>
      </c>
      <c r="I4" s="6" t="n">
        <v>12892.0</v>
      </c>
      <c r="J4" s="7" t="n">
        <f>IF(G4=0,"-",((D4/G4)-1)*100)</f>
        <v>21.66355610854367</v>
      </c>
      <c r="K4" s="7" t="n">
        <f>IF(H4=0,"-",((E4/H4)-1)*100)</f>
        <v>23.354239675105614</v>
      </c>
      <c r="L4" s="7" t="n">
        <f>IF(I4=0,"-",((F4/I4)-1)*100)</f>
        <v>5.646912814148308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327129.0</v>
      </c>
      <c r="E5" s="5" t="n">
        <v>322258.0</v>
      </c>
      <c r="F5" s="6" t="n">
        <v>4871.0</v>
      </c>
      <c r="G5" s="5" t="n">
        <f ref="G5:G48" si="1" t="shared">H5+I5</f>
        <v>346941.0</v>
      </c>
      <c r="H5" s="5" t="n">
        <v>342034.0</v>
      </c>
      <c r="I5" s="6" t="n">
        <v>4907.0</v>
      </c>
      <c r="J5" s="7" t="n">
        <f ref="J5:L49" si="2" t="shared">IF(G5=0,"-",((D5/G5)-1)*100)</f>
        <v>-5.7104810327980875</v>
      </c>
      <c r="K5" s="7" t="n">
        <f si="2" t="shared"/>
        <v>-5.781881333434691</v>
      </c>
      <c r="L5" s="7" t="n">
        <f si="2" t="shared"/>
        <v>-0.7336458121051548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169366.0</v>
      </c>
      <c r="E6" s="5" t="n">
        <v>138.0</v>
      </c>
      <c r="F6" s="6" t="n">
        <v>169228.0</v>
      </c>
      <c r="G6" s="5" t="n">
        <f si="1" t="shared"/>
        <v>151119.0</v>
      </c>
      <c r="H6" s="5" t="n">
        <v>139.0</v>
      </c>
      <c r="I6" s="6" t="n">
        <v>150980.0</v>
      </c>
      <c r="J6" s="7" t="n">
        <f si="2" t="shared"/>
        <v>12.074590223598625</v>
      </c>
      <c r="K6" s="7" t="n">
        <f si="2" t="shared"/>
        <v>-0.7194244604316502</v>
      </c>
      <c r="L6" s="7" t="n">
        <f si="2" t="shared"/>
        <v>12.086369055504044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69555.0</v>
      </c>
      <c r="E7" s="5" t="n">
        <v>239.0</v>
      </c>
      <c r="F7" s="6" t="n">
        <v>69316.0</v>
      </c>
      <c r="G7" s="5" t="n">
        <f si="1" t="shared"/>
        <v>50255.0</v>
      </c>
      <c r="H7" s="5" t="n">
        <v>177.0</v>
      </c>
      <c r="I7" s="6" t="n">
        <v>50078.0</v>
      </c>
      <c r="J7" s="7" t="n">
        <f si="2" t="shared"/>
        <v>38.40413889165257</v>
      </c>
      <c r="K7" s="7" t="n">
        <f si="2" t="shared"/>
        <v>35.02824858757063</v>
      </c>
      <c r="L7" s="7" t="n">
        <f si="2" t="shared"/>
        <v>38.41607092935022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2352.0</v>
      </c>
      <c r="E8" s="5" t="n">
        <v>1.0</v>
      </c>
      <c r="F8" s="6" t="n">
        <v>2351.0</v>
      </c>
      <c r="G8" s="5" t="n">
        <f si="1" t="shared"/>
        <v>1974.0</v>
      </c>
      <c r="H8" s="5" t="n">
        <v>3.0</v>
      </c>
      <c r="I8" s="6" t="n">
        <v>1971.0</v>
      </c>
      <c r="J8" s="7" t="n">
        <f si="2" t="shared"/>
        <v>19.14893617021276</v>
      </c>
      <c r="K8" s="7" t="n">
        <f si="2" t="shared"/>
        <v>-66.66666666666667</v>
      </c>
      <c r="L8" s="7" t="n">
        <f si="2" t="shared"/>
        <v>19.27955352612887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1404.0</v>
      </c>
      <c r="E9" s="5" t="n">
        <v>5.0</v>
      </c>
      <c r="F9" s="6" t="n">
        <v>1399.0</v>
      </c>
      <c r="G9" s="5" t="n">
        <f si="1" t="shared"/>
        <v>1301.0</v>
      </c>
      <c r="H9" s="5" t="n">
        <v>4.0</v>
      </c>
      <c r="I9" s="6" t="n">
        <v>1297.0</v>
      </c>
      <c r="J9" s="7" t="n">
        <f si="2" t="shared"/>
        <v>7.916986933128367</v>
      </c>
      <c r="K9" s="7" t="n">
        <f si="2" t="shared"/>
        <v>25.0</v>
      </c>
      <c r="L9" s="7" t="n">
        <f si="2" t="shared"/>
        <v>7.864302235929066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61103.0</v>
      </c>
      <c r="E10" s="5" t="n">
        <v>51.0</v>
      </c>
      <c r="F10" s="6" t="n">
        <v>61052.0</v>
      </c>
      <c r="G10" s="5" t="n">
        <f si="1" t="shared"/>
        <v>58883.0</v>
      </c>
      <c r="H10" s="5" t="n">
        <v>50.0</v>
      </c>
      <c r="I10" s="6" t="n">
        <v>58833.0</v>
      </c>
      <c r="J10" s="7" t="n">
        <f si="2" t="shared"/>
        <v>3.770188339588665</v>
      </c>
      <c r="K10" s="7" t="n">
        <f si="2" t="shared"/>
        <v>2.0000000000000018</v>
      </c>
      <c r="L10" s="7" t="n">
        <f si="2" t="shared"/>
        <v>3.7716927574660497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66871.0</v>
      </c>
      <c r="E11" s="5" t="n">
        <v>42.0</v>
      </c>
      <c r="F11" s="6" t="n">
        <v>66829.0</v>
      </c>
      <c r="G11" s="5" t="n">
        <f si="1" t="shared"/>
        <v>60552.0</v>
      </c>
      <c r="H11" s="5" t="n">
        <v>35.0</v>
      </c>
      <c r="I11" s="6" t="n">
        <v>60517.0</v>
      </c>
      <c r="J11" s="7" t="n">
        <f si="2" t="shared"/>
        <v>10.43565860747786</v>
      </c>
      <c r="K11" s="7" t="n">
        <f si="2" t="shared"/>
        <v>19.999999999999996</v>
      </c>
      <c r="L11" s="7" t="n">
        <f si="2" t="shared"/>
        <v>10.43012707173192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17750.0</v>
      </c>
      <c r="E12" s="5" t="n">
        <v>44.0</v>
      </c>
      <c r="F12" s="6" t="n">
        <v>17706.0</v>
      </c>
      <c r="G12" s="5" t="n">
        <f si="1" t="shared"/>
        <v>19475.0</v>
      </c>
      <c r="H12" s="5" t="n">
        <v>39.0</v>
      </c>
      <c r="I12" s="6" t="n">
        <v>19436.0</v>
      </c>
      <c r="J12" s="7" t="n">
        <f si="2" t="shared"/>
        <v>-8.857509627727856</v>
      </c>
      <c r="K12" s="7" t="n">
        <f si="2" t="shared"/>
        <v>12.82051282051282</v>
      </c>
      <c r="L12" s="7" t="n">
        <f si="2" t="shared"/>
        <v>-8.901008437950198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14710.0</v>
      </c>
      <c r="E13" s="5" t="n">
        <v>275.0</v>
      </c>
      <c r="F13" s="6" t="n">
        <v>14435.0</v>
      </c>
      <c r="G13" s="5" t="n">
        <f si="1" t="shared"/>
        <v>12811.0</v>
      </c>
      <c r="H13" s="5" t="n">
        <v>267.0</v>
      </c>
      <c r="I13" s="6" t="n">
        <v>12544.0</v>
      </c>
      <c r="J13" s="7" t="n">
        <f si="2" t="shared"/>
        <v>14.823198813519634</v>
      </c>
      <c r="K13" s="7" t="n">
        <f si="2" t="shared"/>
        <v>2.9962546816479474</v>
      </c>
      <c r="L13" s="7" t="n">
        <f si="2" t="shared"/>
        <v>15.074936224489788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16560.0</v>
      </c>
      <c r="E14" s="5" t="n">
        <v>64.0</v>
      </c>
      <c r="F14" s="6" t="n">
        <v>16496.0</v>
      </c>
      <c r="G14" s="5" t="n">
        <f si="1" t="shared"/>
        <v>11999.0</v>
      </c>
      <c r="H14" s="5" t="n">
        <v>66.0</v>
      </c>
      <c r="I14" s="6" t="n">
        <v>11933.0</v>
      </c>
      <c r="J14" s="7" t="n">
        <f si="2" t="shared"/>
        <v>38.011500958413194</v>
      </c>
      <c r="K14" s="7" t="n">
        <f si="2" t="shared"/>
        <v>-3.0303030303030276</v>
      </c>
      <c r="L14" s="7" t="n">
        <f si="2" t="shared"/>
        <v>38.23849828207493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12164.0</v>
      </c>
      <c r="E15" s="5" t="n">
        <v>154.0</v>
      </c>
      <c r="F15" s="6" t="n">
        <v>12010.0</v>
      </c>
      <c r="G15" s="5" t="n">
        <f si="1" t="shared"/>
        <v>10607.0</v>
      </c>
      <c r="H15" s="5" t="n">
        <v>122.0</v>
      </c>
      <c r="I15" s="6" t="n">
        <v>10485.0</v>
      </c>
      <c r="J15" s="7" t="n">
        <f si="2" t="shared"/>
        <v>14.678985575563308</v>
      </c>
      <c r="K15" s="7" t="n">
        <f si="2" t="shared"/>
        <v>26.22950819672132</v>
      </c>
      <c r="L15" s="7" t="n">
        <f si="2" t="shared"/>
        <v>14.544587505960905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1327.0</v>
      </c>
      <c r="E16" s="5" t="n">
        <f si="3" t="shared"/>
        <v>50.0</v>
      </c>
      <c r="F16" s="5" t="n">
        <f si="3" t="shared"/>
        <v>1277.0</v>
      </c>
      <c r="G16" s="5" t="n">
        <f si="3" t="shared"/>
        <v>1152.0</v>
      </c>
      <c r="H16" s="5" t="n">
        <f si="3" t="shared"/>
        <v>44.0</v>
      </c>
      <c r="I16" s="5" t="n">
        <f si="3" t="shared"/>
        <v>1108.0</v>
      </c>
      <c r="J16" s="7" t="n">
        <f si="2" t="shared"/>
        <v>15.190972222222232</v>
      </c>
      <c r="K16" s="7" t="n">
        <f si="2" t="shared"/>
        <v>13.636363636363647</v>
      </c>
      <c r="L16" s="7" t="n">
        <f si="2" t="shared"/>
        <v>15.252707581227432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190485.0</v>
      </c>
      <c r="E17" s="5" t="n">
        <v>680.0</v>
      </c>
      <c r="F17" s="6" t="n">
        <v>189805.0</v>
      </c>
      <c r="G17" s="5" t="n">
        <f si="1" t="shared"/>
        <v>175479.0</v>
      </c>
      <c r="H17" s="5" t="n">
        <v>623.0</v>
      </c>
      <c r="I17" s="6" t="n">
        <v>174856.0</v>
      </c>
      <c r="J17" s="7" t="n">
        <f si="2" t="shared"/>
        <v>8.551450600926614</v>
      </c>
      <c r="K17" s="7" t="n">
        <f si="2" t="shared"/>
        <v>9.14927768860354</v>
      </c>
      <c r="L17" s="7" t="n">
        <f si="2" t="shared"/>
        <v>8.549320583794673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681.0</v>
      </c>
      <c r="E18" s="5" t="n">
        <f si="4" t="shared"/>
        <v>5.0</v>
      </c>
      <c r="F18" s="5" t="n">
        <f si="4" t="shared"/>
        <v>676.0</v>
      </c>
      <c r="G18" s="5" t="n">
        <f si="4" t="shared"/>
        <v>717.0</v>
      </c>
      <c r="H18" s="5" t="n">
        <f si="4" t="shared"/>
        <v>2.0</v>
      </c>
      <c r="I18" s="5" t="n">
        <f si="4" t="shared"/>
        <v>715.0</v>
      </c>
      <c r="J18" s="7" t="n">
        <f si="2" t="shared"/>
        <v>-5.020920502092052</v>
      </c>
      <c r="K18" s="7" t="n">
        <f si="2" t="shared"/>
        <v>150.0</v>
      </c>
      <c r="L18" s="7" t="n">
        <f si="2" t="shared"/>
        <v>-5.454545454545457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925247.0</v>
      </c>
      <c r="E19" s="5" t="n">
        <v>473981.0</v>
      </c>
      <c r="F19" s="6" t="n">
        <v>451266.0</v>
      </c>
      <c r="G19" s="5" t="n">
        <f si="1" t="shared"/>
        <v>862810.0</v>
      </c>
      <c r="H19" s="5" t="n">
        <v>465114.0</v>
      </c>
      <c r="I19" s="6" t="n">
        <v>397696.0</v>
      </c>
      <c r="J19" s="7" t="n">
        <f si="2" t="shared"/>
        <v>7.236471529073607</v>
      </c>
      <c r="K19" s="7" t="n">
        <f si="2" t="shared"/>
        <v>1.9064143414302626</v>
      </c>
      <c r="L19" s="7" t="n">
        <f si="2" t="shared"/>
        <v>13.470087705181854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9798.0</v>
      </c>
      <c r="E20" s="5" t="n">
        <v>31.0</v>
      </c>
      <c r="F20" s="6" t="n">
        <v>9767.0</v>
      </c>
      <c r="G20" s="5" t="n">
        <f si="1" t="shared"/>
        <v>8587.0</v>
      </c>
      <c r="H20" s="5" t="n">
        <v>37.0</v>
      </c>
      <c r="I20" s="6" t="n">
        <v>8550.0</v>
      </c>
      <c r="J20" s="7" t="n">
        <f si="2" t="shared"/>
        <v>14.102713403982769</v>
      </c>
      <c r="K20" s="7" t="n">
        <f si="2" t="shared"/>
        <v>-16.216216216216218</v>
      </c>
      <c r="L20" s="7" t="n">
        <f si="2" t="shared"/>
        <v>14.233918128654977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49805.0</v>
      </c>
      <c r="E21" s="5" t="n">
        <v>352.0</v>
      </c>
      <c r="F21" s="6" t="n">
        <v>49453.0</v>
      </c>
      <c r="G21" s="5" t="n">
        <f si="1" t="shared"/>
        <v>45330.0</v>
      </c>
      <c r="H21" s="5" t="n">
        <v>342.0</v>
      </c>
      <c r="I21" s="6" t="n">
        <v>44988.0</v>
      </c>
      <c r="J21" s="7" t="n">
        <f si="2" t="shared"/>
        <v>9.872049415398187</v>
      </c>
      <c r="K21" s="7" t="n">
        <f si="2" t="shared"/>
        <v>2.923976608187129</v>
      </c>
      <c r="L21" s="7" t="n">
        <f si="2" t="shared"/>
        <v>9.92486885391659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204.0</v>
      </c>
      <c r="E22" s="5" t="n">
        <v>0.0</v>
      </c>
      <c r="F22" s="6" t="n">
        <v>204.0</v>
      </c>
      <c r="G22" s="5" t="n">
        <f si="1" t="shared"/>
        <v>164.0</v>
      </c>
      <c r="H22" s="5" t="n">
        <v>2.0</v>
      </c>
      <c r="I22" s="6" t="n">
        <v>162.0</v>
      </c>
      <c r="J22" s="7" t="n">
        <f si="2" t="shared"/>
        <v>24.390243902439025</v>
      </c>
      <c r="K22" s="7" t="n">
        <f si="2" t="shared"/>
        <v>-100.0</v>
      </c>
      <c r="L22" s="7" t="n">
        <f si="2" t="shared"/>
        <v>25.92592592592593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370.0</v>
      </c>
      <c r="E23" s="5" t="n">
        <v>49.0</v>
      </c>
      <c r="F23" s="6" t="n">
        <v>321.0</v>
      </c>
      <c r="G23" s="5" t="n">
        <f si="1" t="shared"/>
        <v>401.0</v>
      </c>
      <c r="H23" s="5" t="n">
        <v>59.0</v>
      </c>
      <c r="I23" s="6" t="n">
        <v>342.0</v>
      </c>
      <c r="J23" s="7" t="n">
        <f si="2" t="shared"/>
        <v>-7.730673316708225</v>
      </c>
      <c r="K23" s="7" t="n">
        <f si="2" t="shared"/>
        <v>-16.94915254237288</v>
      </c>
      <c r="L23" s="7" t="n">
        <f si="2" t="shared"/>
        <v>-6.140350877192979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181.0</v>
      </c>
      <c r="E24" s="5" t="n">
        <v>56.0</v>
      </c>
      <c r="F24" s="6" t="n">
        <v>125.0</v>
      </c>
      <c r="G24" s="5" t="n">
        <f si="1" t="shared"/>
        <v>117.0</v>
      </c>
      <c r="H24" s="5" t="n">
        <v>40.0</v>
      </c>
      <c r="I24" s="6" t="n">
        <v>77.0</v>
      </c>
      <c r="J24" s="7" t="n">
        <f si="2" t="shared"/>
        <v>54.700854700854705</v>
      </c>
      <c r="K24" s="7" t="n">
        <f si="2" t="shared"/>
        <v>39.99999999999999</v>
      </c>
      <c r="L24" s="7" t="n">
        <f si="2" t="shared"/>
        <v>62.33766233766234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605.0</v>
      </c>
      <c r="E25" s="5" t="n">
        <f si="5" t="shared"/>
        <v>48.0</v>
      </c>
      <c r="F25" s="5" t="n">
        <f si="5" t="shared"/>
        <v>557.0</v>
      </c>
      <c r="G25" s="5" t="n">
        <f si="5" t="shared"/>
        <v>456.0</v>
      </c>
      <c r="H25" s="5" t="n">
        <f si="5" t="shared"/>
        <v>18.0</v>
      </c>
      <c r="I25" s="5" t="n">
        <f si="5" t="shared"/>
        <v>438.0</v>
      </c>
      <c r="J25" s="7" t="n">
        <f si="2" t="shared"/>
        <v>32.675438596491226</v>
      </c>
      <c r="K25" s="7" t="n">
        <f si="2" t="shared"/>
        <v>166.66666666666666</v>
      </c>
      <c r="L25" s="7" t="n">
        <f si="2" t="shared"/>
        <v>27.168949771689487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60963.0</v>
      </c>
      <c r="E26" s="5" t="n">
        <v>536.0</v>
      </c>
      <c r="F26" s="6" t="n">
        <v>60427.0</v>
      </c>
      <c r="G26" s="5" t="n">
        <f si="1" t="shared"/>
        <v>55055.0</v>
      </c>
      <c r="H26" s="5" t="n">
        <v>498.0</v>
      </c>
      <c r="I26" s="6" t="n">
        <v>54557.0</v>
      </c>
      <c r="J26" s="7" t="n">
        <f si="2" t="shared"/>
        <v>10.731087094723456</v>
      </c>
      <c r="K26" s="7" t="n">
        <f si="2" t="shared"/>
        <v>7.63052208835342</v>
      </c>
      <c r="L26" s="7" t="n">
        <f si="2" t="shared"/>
        <v>10.759389262606089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470.0</v>
      </c>
      <c r="E27" s="5" t="n">
        <v>1.0</v>
      </c>
      <c r="F27" s="6" t="n">
        <v>469.0</v>
      </c>
      <c r="G27" s="5" t="n">
        <f si="1" t="shared"/>
        <v>405.0</v>
      </c>
      <c r="H27" s="5" t="n">
        <v>0.0</v>
      </c>
      <c r="I27" s="6" t="n">
        <v>405.0</v>
      </c>
      <c r="J27" s="7" t="n">
        <f si="2" t="shared"/>
        <v>16.049382716049386</v>
      </c>
      <c r="K27" s="7" t="str">
        <f si="2" t="shared"/>
        <v>-</v>
      </c>
      <c r="L27" s="7" t="n">
        <f si="2" t="shared"/>
        <v>15.802469135802477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3103.0</v>
      </c>
      <c r="E28" s="5" t="n">
        <v>11.0</v>
      </c>
      <c r="F28" s="6" t="n">
        <v>3092.0</v>
      </c>
      <c r="G28" s="5" t="n">
        <f si="1" t="shared"/>
        <v>2864.0</v>
      </c>
      <c r="H28" s="5" t="n">
        <v>10.0</v>
      </c>
      <c r="I28" s="6" t="n">
        <v>2854.0</v>
      </c>
      <c r="J28" s="7" t="n">
        <f si="2" t="shared"/>
        <v>8.344972067039102</v>
      </c>
      <c r="K28" s="7" t="n">
        <f si="2" t="shared"/>
        <v>10.000000000000009</v>
      </c>
      <c r="L28" s="7" t="n">
        <f si="2" t="shared"/>
        <v>8.339173090399443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4603.0</v>
      </c>
      <c r="E29" s="5" t="n">
        <v>13.0</v>
      </c>
      <c r="F29" s="6" t="n">
        <v>4590.0</v>
      </c>
      <c r="G29" s="5" t="n">
        <f si="1" t="shared"/>
        <v>4147.0</v>
      </c>
      <c r="H29" s="5" t="n">
        <v>12.0</v>
      </c>
      <c r="I29" s="6" t="n">
        <v>4135.0</v>
      </c>
      <c r="J29" s="7" t="n">
        <f si="2" t="shared"/>
        <v>10.995900651073054</v>
      </c>
      <c r="K29" s="7" t="n">
        <f si="2" t="shared"/>
        <v>8.333333333333325</v>
      </c>
      <c r="L29" s="7" t="n">
        <f si="2" t="shared"/>
        <v>11.003627569528419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1198.0</v>
      </c>
      <c r="E30" s="5" t="n">
        <v>0.0</v>
      </c>
      <c r="F30" s="6" t="n">
        <v>1198.0</v>
      </c>
      <c r="G30" s="5" t="n">
        <f si="1" t="shared"/>
        <v>1093.0</v>
      </c>
      <c r="H30" s="5" t="n">
        <v>1.0</v>
      </c>
      <c r="I30" s="6" t="n">
        <v>1092.0</v>
      </c>
      <c r="J30" s="7" t="n">
        <f si="2" t="shared"/>
        <v>9.60658737419946</v>
      </c>
      <c r="K30" s="7" t="n">
        <f si="2" t="shared"/>
        <v>-100.0</v>
      </c>
      <c r="L30" s="7" t="n">
        <f si="2" t="shared"/>
        <v>9.706959706959717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1660.0</v>
      </c>
      <c r="E31" s="5" t="n">
        <v>7.0</v>
      </c>
      <c r="F31" s="6" t="n">
        <v>1653.0</v>
      </c>
      <c r="G31" s="5" t="n">
        <f si="1" t="shared"/>
        <v>1535.0</v>
      </c>
      <c r="H31" s="5" t="n">
        <v>1.0</v>
      </c>
      <c r="I31" s="6" t="n">
        <v>1534.0</v>
      </c>
      <c r="J31" s="7" t="n">
        <f si="2" t="shared"/>
        <v>8.143322475570036</v>
      </c>
      <c r="K31" s="7" t="n">
        <f si="2" t="shared"/>
        <v>600.0</v>
      </c>
      <c r="L31" s="7" t="n">
        <f si="2" t="shared"/>
        <v>7.757496740547598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835.0</v>
      </c>
      <c r="E32" s="5" t="n">
        <v>1.0</v>
      </c>
      <c r="F32" s="6" t="n">
        <v>834.0</v>
      </c>
      <c r="G32" s="5" t="n">
        <f si="1" t="shared"/>
        <v>607.0</v>
      </c>
      <c r="H32" s="5" t="n">
        <v>2.0</v>
      </c>
      <c r="I32" s="6" t="n">
        <v>605.0</v>
      </c>
      <c r="J32" s="7" t="n">
        <f si="2" t="shared"/>
        <v>37.56177924217463</v>
      </c>
      <c r="K32" s="7" t="n">
        <f si="2" t="shared"/>
        <v>-50.0</v>
      </c>
      <c r="L32" s="7" t="n">
        <f si="2" t="shared"/>
        <v>37.851239669421474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714.0</v>
      </c>
      <c r="E33" s="5" t="n">
        <v>4.0</v>
      </c>
      <c r="F33" s="6" t="n">
        <v>710.0</v>
      </c>
      <c r="G33" s="5" t="n">
        <f si="1" t="shared"/>
        <v>661.0</v>
      </c>
      <c r="H33" s="5" t="n">
        <v>2.0</v>
      </c>
      <c r="I33" s="6" t="n">
        <v>659.0</v>
      </c>
      <c r="J33" s="7" t="n">
        <f si="2" t="shared"/>
        <v>8.018154311649006</v>
      </c>
      <c r="K33" s="7" t="n">
        <f si="2" t="shared"/>
        <v>100.0</v>
      </c>
      <c r="L33" s="7" t="n">
        <f si="2" t="shared"/>
        <v>7.7389984825493086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4720.0</v>
      </c>
      <c r="E34" s="5" t="n">
        <v>13.0</v>
      </c>
      <c r="F34" s="6" t="n">
        <v>4707.0</v>
      </c>
      <c r="G34" s="5" t="n">
        <f si="1" t="shared"/>
        <v>4084.0</v>
      </c>
      <c r="H34" s="5" t="n">
        <v>13.0</v>
      </c>
      <c r="I34" s="6" t="n">
        <v>4071.0</v>
      </c>
      <c r="J34" s="7" t="n">
        <f si="2" t="shared"/>
        <v>15.57296767874632</v>
      </c>
      <c r="K34" s="7" t="n">
        <f si="2" t="shared"/>
        <v>0.0</v>
      </c>
      <c r="L34" s="7" t="n">
        <f si="2" t="shared"/>
        <v>15.622697126013275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496.0</v>
      </c>
      <c r="E35" s="5" t="n">
        <v>1.0</v>
      </c>
      <c r="F35" s="6" t="n">
        <v>495.0</v>
      </c>
      <c r="G35" s="5" t="n">
        <f si="1" t="shared"/>
        <v>474.0</v>
      </c>
      <c r="H35" s="5" t="n">
        <v>0.0</v>
      </c>
      <c r="I35" s="6" t="n">
        <v>474.0</v>
      </c>
      <c r="J35" s="7" t="n">
        <f si="2" t="shared"/>
        <v>4.641350210970474</v>
      </c>
      <c r="K35" s="7" t="str">
        <f si="2" t="shared"/>
        <v>-</v>
      </c>
      <c r="L35" s="7" t="n">
        <f si="2" t="shared"/>
        <v>4.430379746835444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108.0</v>
      </c>
      <c r="E36" s="5" t="n">
        <v>0.0</v>
      </c>
      <c r="F36" s="6" t="n">
        <v>108.0</v>
      </c>
      <c r="G36" s="5" t="n">
        <f si="1" t="shared"/>
        <v>79.0</v>
      </c>
      <c r="H36" s="5" t="n">
        <v>0.0</v>
      </c>
      <c r="I36" s="6" t="n">
        <v>79.0</v>
      </c>
      <c r="J36" s="7" t="n">
        <f si="2" t="shared"/>
        <v>36.70886075949367</v>
      </c>
      <c r="K36" s="7" t="str">
        <f si="2" t="shared"/>
        <v>-</v>
      </c>
      <c r="L36" s="7" t="n">
        <f si="2" t="shared"/>
        <v>36.70886075949367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715.0</v>
      </c>
      <c r="E37" s="5" t="n">
        <v>3.0</v>
      </c>
      <c r="F37" s="6" t="n">
        <v>712.0</v>
      </c>
      <c r="G37" s="5" t="n">
        <f si="1" t="shared"/>
        <v>698.0</v>
      </c>
      <c r="H37" s="5" t="n">
        <v>1.0</v>
      </c>
      <c r="I37" s="6" t="n">
        <v>697.0</v>
      </c>
      <c r="J37" s="7" t="n">
        <f si="2" t="shared"/>
        <v>2.4355300859598916</v>
      </c>
      <c r="K37" s="7" t="n">
        <f si="2" t="shared"/>
        <v>200.0</v>
      </c>
      <c r="L37" s="7" t="n">
        <f si="2" t="shared"/>
        <v>2.152080344332852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517.0</v>
      </c>
      <c r="E38" s="5" t="n">
        <v>0.0</v>
      </c>
      <c r="F38" s="6" t="n">
        <v>517.0</v>
      </c>
      <c r="G38" s="5" t="n">
        <f si="1" t="shared"/>
        <v>554.0</v>
      </c>
      <c r="H38" s="5" t="n">
        <v>1.0</v>
      </c>
      <c r="I38" s="6" t="n">
        <v>553.0</v>
      </c>
      <c r="J38" s="7" t="n">
        <f si="2" t="shared"/>
        <v>-6.678700361010826</v>
      </c>
      <c r="K38" s="7" t="n">
        <f si="2" t="shared"/>
        <v>-100.0</v>
      </c>
      <c r="L38" s="7" t="n">
        <f si="2" t="shared"/>
        <v>-6.509945750452085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3423.0</v>
      </c>
      <c r="E39" s="5" t="n">
        <f si="6" t="shared"/>
        <v>1.0</v>
      </c>
      <c r="F39" s="5" t="n">
        <f si="6" t="shared"/>
        <v>3422.0</v>
      </c>
      <c r="G39" s="5" t="n">
        <f si="6" t="shared"/>
        <v>3046.0</v>
      </c>
      <c r="H39" s="5" t="n">
        <f si="6" t="shared"/>
        <v>3.0</v>
      </c>
      <c r="I39" s="5" t="n">
        <f si="6" t="shared"/>
        <v>3043.0</v>
      </c>
      <c r="J39" s="7" t="n">
        <f si="2" t="shared"/>
        <v>12.376887721602102</v>
      </c>
      <c r="K39" s="7" t="n">
        <f si="2" t="shared"/>
        <v>-66.66666666666667</v>
      </c>
      <c r="L39" s="7" t="n">
        <f si="2" t="shared"/>
        <v>12.454814327965824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22562.0</v>
      </c>
      <c r="E40" s="5" t="n">
        <v>55.0</v>
      </c>
      <c r="F40" s="6" t="n">
        <v>22507.0</v>
      </c>
      <c r="G40" s="5" t="n">
        <f si="1" t="shared"/>
        <v>20247.0</v>
      </c>
      <c r="H40" s="5" t="n">
        <v>46.0</v>
      </c>
      <c r="I40" s="6" t="n">
        <v>20201.0</v>
      </c>
      <c r="J40" s="7" t="n">
        <f si="2" t="shared"/>
        <v>11.433792660641085</v>
      </c>
      <c r="K40" s="7" t="n">
        <f si="2" t="shared"/>
        <v>19.565217391304344</v>
      </c>
      <c r="L40" s="7" t="n">
        <f si="2" t="shared"/>
        <v>11.41527647146181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10459.0</v>
      </c>
      <c r="E41" s="5" t="n">
        <v>96.0</v>
      </c>
      <c r="F41" s="6" t="n">
        <v>10363.0</v>
      </c>
      <c r="G41" s="5" t="n">
        <f si="1" t="shared"/>
        <v>10260.0</v>
      </c>
      <c r="H41" s="5" t="n">
        <v>104.0</v>
      </c>
      <c r="I41" s="6" t="n">
        <v>10156.0</v>
      </c>
      <c r="J41" s="7" t="n">
        <f si="2" t="shared"/>
        <v>1.9395711500974633</v>
      </c>
      <c r="K41" s="7" t="n">
        <f si="2" t="shared"/>
        <v>-7.692307692307687</v>
      </c>
      <c r="L41" s="7" t="n">
        <f si="2" t="shared"/>
        <v>2.038204017329659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1805.0</v>
      </c>
      <c r="E42" s="5" t="n">
        <v>3.0</v>
      </c>
      <c r="F42" s="6" t="n">
        <v>1802.0</v>
      </c>
      <c r="G42" s="5" t="n">
        <f si="1" t="shared"/>
        <v>1697.0</v>
      </c>
      <c r="H42" s="5" t="n">
        <v>7.0</v>
      </c>
      <c r="I42" s="6" t="n">
        <v>1690.0</v>
      </c>
      <c r="J42" s="7" t="n">
        <f si="2" t="shared"/>
        <v>6.364172068355933</v>
      </c>
      <c r="K42" s="7" t="n">
        <f si="2" t="shared"/>
        <v>-57.14285714285714</v>
      </c>
      <c r="L42" s="7" t="n">
        <f si="2" t="shared"/>
        <v>6.62721893491125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162.0</v>
      </c>
      <c r="E43" s="5" t="n">
        <f si="7" t="shared"/>
        <v>1.0</v>
      </c>
      <c r="F43" s="5" t="n">
        <f si="7" t="shared"/>
        <v>161.0</v>
      </c>
      <c r="G43" s="5" t="n">
        <f si="7" t="shared"/>
        <v>134.0</v>
      </c>
      <c r="H43" s="5" t="n">
        <f si="7" t="shared"/>
        <v>3.0</v>
      </c>
      <c r="I43" s="5" t="n">
        <f si="7" t="shared"/>
        <v>131.0</v>
      </c>
      <c r="J43" s="7" t="n">
        <f si="2" t="shared"/>
        <v>20.895522388059696</v>
      </c>
      <c r="K43" s="7" t="n">
        <f si="2" t="shared"/>
        <v>-66.66666666666667</v>
      </c>
      <c r="L43" s="7" t="n">
        <f si="2" t="shared"/>
        <v>22.90076335877862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12426.0</v>
      </c>
      <c r="E44" s="5" t="n">
        <v>100.0</v>
      </c>
      <c r="F44" s="6" t="n">
        <v>12326.0</v>
      </c>
      <c r="G44" s="5" t="n">
        <f si="1" t="shared"/>
        <v>12091.0</v>
      </c>
      <c r="H44" s="5" t="n">
        <v>114.0</v>
      </c>
      <c r="I44" s="6" t="n">
        <v>11977.0</v>
      </c>
      <c r="J44" s="7" t="n">
        <f si="2" t="shared"/>
        <v>2.7706558597303754</v>
      </c>
      <c r="K44" s="7" t="n">
        <f si="2" t="shared"/>
        <v>-12.28070175438597</v>
      </c>
      <c r="L44" s="7" t="n">
        <f si="2" t="shared"/>
        <v>2.9139183434916838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566.0</v>
      </c>
      <c r="E45" s="5" t="n">
        <v>44.0</v>
      </c>
      <c r="F45" s="6" t="n">
        <v>522.0</v>
      </c>
      <c r="G45" s="5" t="n">
        <f si="1" t="shared"/>
        <v>471.0</v>
      </c>
      <c r="H45" s="5" t="n">
        <v>61.0</v>
      </c>
      <c r="I45" s="6" t="n">
        <v>410.0</v>
      </c>
      <c r="J45" s="7" t="n">
        <f si="2" t="shared"/>
        <v>20.16985138004246</v>
      </c>
      <c r="K45" s="7" t="n">
        <f si="2" t="shared"/>
        <v>-27.86885245901639</v>
      </c>
      <c r="L45" s="7" t="n">
        <f si="2" t="shared"/>
        <v>27.31707317073171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323.0</v>
      </c>
      <c r="E46" s="5" t="n">
        <f si="8" t="shared"/>
        <v>2.0</v>
      </c>
      <c r="F46" s="5" t="n">
        <f si="8" t="shared"/>
        <v>321.0</v>
      </c>
      <c r="G46" s="5" t="n">
        <f si="8" t="shared"/>
        <v>338.0</v>
      </c>
      <c r="H46" s="5" t="n">
        <f si="8" t="shared"/>
        <v>2.0</v>
      </c>
      <c r="I46" s="5" t="n">
        <f si="8" t="shared"/>
        <v>336.0</v>
      </c>
      <c r="J46" s="7" t="n">
        <f si="2" t="shared"/>
        <v>-4.437869822485208</v>
      </c>
      <c r="K46" s="7" t="n">
        <f si="2" t="shared"/>
        <v>0.0</v>
      </c>
      <c r="L46" s="7" t="n">
        <f si="2" t="shared"/>
        <v>-4.46428571428571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889.0</v>
      </c>
      <c r="E47" s="5" t="n">
        <v>46.0</v>
      </c>
      <c r="F47" s="6" t="n">
        <v>843.0</v>
      </c>
      <c r="G47" s="5" t="n">
        <f si="1" t="shared"/>
        <v>809.0</v>
      </c>
      <c r="H47" s="5" t="n">
        <v>63.0</v>
      </c>
      <c r="I47" s="6" t="n">
        <v>746.0</v>
      </c>
      <c r="J47" s="7" t="n">
        <f si="2" t="shared"/>
        <v>9.888751545117437</v>
      </c>
      <c r="K47" s="7" t="n">
        <f si="2" t="shared"/>
        <v>-26.984126984126988</v>
      </c>
      <c r="L47" s="7" t="n">
        <f si="2" t="shared"/>
        <v>13.002680965147452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810.0</v>
      </c>
      <c r="E48" s="5" t="n">
        <v>173.0</v>
      </c>
      <c r="F48" s="12" t="n">
        <v>637.0</v>
      </c>
      <c r="G48" s="5" t="n">
        <f si="1" t="shared"/>
        <v>1395.0</v>
      </c>
      <c r="H48" s="13" t="n">
        <v>171.0</v>
      </c>
      <c r="I48" s="12" t="n">
        <v>1224.0</v>
      </c>
      <c r="J48" s="14" t="n">
        <f si="2" t="shared"/>
        <v>-41.93548387096774</v>
      </c>
      <c r="K48" s="14" t="n">
        <f si="2" t="shared"/>
        <v>1.1695906432748648</v>
      </c>
      <c r="L48" s="14" t="n">
        <f si="2" t="shared"/>
        <v>-47.95751633986928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1022897.0</v>
      </c>
      <c r="E49" s="5" t="n">
        <f ref="E49:I49" si="9" t="shared">E19+E26+E40+E44+E47+E48</f>
        <v>474891.0</v>
      </c>
      <c r="F49" s="5" t="n">
        <f si="9" t="shared"/>
        <v>548006.0</v>
      </c>
      <c r="G49" s="5" t="n">
        <f si="9" t="shared"/>
        <v>952407.0</v>
      </c>
      <c r="H49" s="5" t="n">
        <f si="9" t="shared"/>
        <v>466006.0</v>
      </c>
      <c r="I49" s="5" t="n">
        <f si="9" t="shared"/>
        <v>486401.0</v>
      </c>
      <c r="J49" s="7" t="n">
        <f si="2" t="shared"/>
        <v>7.401247575878789</v>
      </c>
      <c r="K49" s="7" t="n">
        <f si="2" t="shared"/>
        <v>1.9066278116590674</v>
      </c>
      <c r="L49" s="7" t="n">
        <f si="2" t="shared"/>
        <v>12.665475605518894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