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<sst xmlns="http://schemas.openxmlformats.org/spreadsheetml/2006/main" count="113" uniqueCount="62">
  <si>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</si>
  <si>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</si>
  <si>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</si>
  <si>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</si>
  <si>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</si>
  <si>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</si>
  <si>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</si>
  <si>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</si>
  <si>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</si>
  <si>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</si>
  <si>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</si>
  <si>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</si>
  <si>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</si>
  <si>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</si>
  <si>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</si>
  <si>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</si>
  <si>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</si>
  <si>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</si>
  <si>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</si>
  <si>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</si>
  <si>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</si>
  <si>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</si>
  <si>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</si>
  <si>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</si>
  <si>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</si>
  <si>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</si>
  <si>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</si>
  <si>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</si>
  <si>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</si>
  <si>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</si>
  <si>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</si>
  <si>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</si>
  <si>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</si>
  <si>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</si>
  <si>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</si>
  <si>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</si>
  <si>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</si>
  <si>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</si>
  <si>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</si>
  <si>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</si>
  <si>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</si>
  <si>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</si>
  <si>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</si>
  <si>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</si>
  <si>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</si>
  <si>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</si>
  <si>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</si>
  <si>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</si>
  <si>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</si>
  <si>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</si>
  <si>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</si>
  <si>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</si>
  <si>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</si>
  <si>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</si>
  <si>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</si>
  <si>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</si>
  <si>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</si>
  <si>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104年2月來臺旅客人次及成長率－按居住地分
Table 1-2 Visitor Arrivals by Residence,
February,2015</t>
  </si>
  <si>
    <t>104年2月 Feb.., 2015</t>
  </si>
  <si>
    <t>103年2月 Feb.., 2014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</si>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</sst>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97216.0</v>
      </c>
      <c r="E4" s="5" t="n">
        <v>87861.0</v>
      </c>
      <c r="F4" s="6" t="n">
        <v>9355.0</v>
      </c>
      <c r="G4" s="5" t="n">
        <f>H4+I4</f>
        <v>91294.0</v>
      </c>
      <c r="H4" s="5" t="n">
        <v>82866.0</v>
      </c>
      <c r="I4" s="6" t="n">
        <v>8428.0</v>
      </c>
      <c r="J4" s="7" t="n">
        <f>IF(G4=0,"-",((D4/G4)-1)*100)</f>
        <v>6.486735163318502</v>
      </c>
      <c r="K4" s="7" t="n">
        <f>IF(H4=0,"-",((E4/H4)-1)*100)</f>
        <v>6.027803924408071</v>
      </c>
      <c r="L4" s="7" t="n">
        <f>IF(I4=0,"-",((F4/I4)-1)*100)</f>
        <v>10.999050783103947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406239.0</v>
      </c>
      <c r="E5" s="5" t="n">
        <v>402353.0</v>
      </c>
      <c r="F5" s="6" t="n">
        <v>3886.0</v>
      </c>
      <c r="G5" s="5" t="n">
        <f ref="G5:G48" si="1" t="shared">H5+I5</f>
        <v>305390.0</v>
      </c>
      <c r="H5" s="5" t="n">
        <v>302823.0</v>
      </c>
      <c r="I5" s="6" t="n">
        <v>2567.0</v>
      </c>
      <c r="J5" s="7" t="n">
        <f ref="J5:L49" si="2" t="shared">IF(G5=0,"-",((D5/G5)-1)*100)</f>
        <v>33.02301974524377</v>
      </c>
      <c r="K5" s="7" t="n">
        <f si="2" t="shared"/>
        <v>32.86738457778966</v>
      </c>
      <c r="L5" s="7" t="n">
        <f si="2" t="shared"/>
        <v>51.38293728087262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104194.0</v>
      </c>
      <c r="E6" s="5" t="n">
        <v>83.0</v>
      </c>
      <c r="F6" s="6" t="n">
        <v>104111.0</v>
      </c>
      <c r="G6" s="5" t="n">
        <f si="1" t="shared"/>
        <v>136654.0</v>
      </c>
      <c r="H6" s="5" t="n">
        <v>78.0</v>
      </c>
      <c r="I6" s="6" t="n">
        <v>136576.0</v>
      </c>
      <c r="J6" s="7" t="n">
        <f si="2" t="shared"/>
        <v>-23.753421048780133</v>
      </c>
      <c r="K6" s="7" t="n">
        <f si="2" t="shared"/>
        <v>6.41025641025641</v>
      </c>
      <c r="L6" s="7" t="n">
        <f si="2" t="shared"/>
        <v>-23.77064784442362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57692.0</v>
      </c>
      <c r="E7" s="5" t="n">
        <v>274.0</v>
      </c>
      <c r="F7" s="6" t="n">
        <v>57418.0</v>
      </c>
      <c r="G7" s="5" t="n">
        <f si="1" t="shared"/>
        <v>49583.0</v>
      </c>
      <c r="H7" s="5" t="n">
        <v>288.0</v>
      </c>
      <c r="I7" s="6" t="n">
        <v>49295.0</v>
      </c>
      <c r="J7" s="7" t="n">
        <f si="2" t="shared"/>
        <v>16.354395659802744</v>
      </c>
      <c r="K7" s="7" t="n">
        <f si="2" t="shared"/>
        <v>-4.861111111111116</v>
      </c>
      <c r="L7" s="7" t="n">
        <f si="2" t="shared"/>
        <v>16.478344659701794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1903.0</v>
      </c>
      <c r="E8" s="5" t="n">
        <v>3.0</v>
      </c>
      <c r="F8" s="6" t="n">
        <v>1900.0</v>
      </c>
      <c r="G8" s="5" t="n">
        <f si="1" t="shared"/>
        <v>2144.0</v>
      </c>
      <c r="H8" s="5" t="n">
        <v>1.0</v>
      </c>
      <c r="I8" s="6" t="n">
        <v>2143.0</v>
      </c>
      <c r="J8" s="7" t="n">
        <f si="2" t="shared"/>
        <v>-11.240671641791044</v>
      </c>
      <c r="K8" s="7" t="n">
        <f si="2" t="shared"/>
        <v>200.0</v>
      </c>
      <c r="L8" s="7" t="n">
        <f si="2" t="shared"/>
        <v>-11.339244050396635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1081.0</v>
      </c>
      <c r="E9" s="5" t="n">
        <v>5.0</v>
      </c>
      <c r="F9" s="6" t="n">
        <v>1076.0</v>
      </c>
      <c r="G9" s="5" t="n">
        <f si="1" t="shared"/>
        <v>1079.0</v>
      </c>
      <c r="H9" s="5" t="n">
        <v>4.0</v>
      </c>
      <c r="I9" s="6" t="n">
        <v>1075.0</v>
      </c>
      <c r="J9" s="7" t="n">
        <f si="2" t="shared"/>
        <v>0.1853568118628468</v>
      </c>
      <c r="K9" s="7" t="n">
        <f si="2" t="shared"/>
        <v>25.0</v>
      </c>
      <c r="L9" s="7" t="n">
        <f si="2" t="shared"/>
        <v>0.09302325581395099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27877.0</v>
      </c>
      <c r="E10" s="5" t="n">
        <v>94.0</v>
      </c>
      <c r="F10" s="6" t="n">
        <v>27783.0</v>
      </c>
      <c r="G10" s="5" t="n">
        <f si="1" t="shared"/>
        <v>38263.0</v>
      </c>
      <c r="H10" s="5" t="n">
        <v>70.0</v>
      </c>
      <c r="I10" s="6" t="n">
        <v>38193.0</v>
      </c>
      <c r="J10" s="7" t="n">
        <f si="2" t="shared"/>
        <v>-27.143715861275908</v>
      </c>
      <c r="K10" s="7" t="n">
        <f si="2" t="shared"/>
        <v>34.28571428571428</v>
      </c>
      <c r="L10" s="7" t="n">
        <f si="2" t="shared"/>
        <v>-27.2563035111146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16558.0</v>
      </c>
      <c r="E11" s="5" t="n">
        <v>39.0</v>
      </c>
      <c r="F11" s="6" t="n">
        <v>16519.0</v>
      </c>
      <c r="G11" s="5" t="n">
        <f si="1" t="shared"/>
        <v>21293.0</v>
      </c>
      <c r="H11" s="5" t="n">
        <v>13.0</v>
      </c>
      <c r="I11" s="6" t="n">
        <v>21280.0</v>
      </c>
      <c r="J11" s="7" t="n">
        <f si="2" t="shared"/>
        <v>-22.237354999295544</v>
      </c>
      <c r="K11" s="7" t="n">
        <f si="2" t="shared"/>
        <v>200.0</v>
      </c>
      <c r="L11" s="7" t="n">
        <f si="2" t="shared"/>
        <v>-22.373120300751882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12659.0</v>
      </c>
      <c r="E12" s="5" t="n">
        <v>43.0</v>
      </c>
      <c r="F12" s="6" t="n">
        <v>12616.0</v>
      </c>
      <c r="G12" s="5" t="n">
        <f si="1" t="shared"/>
        <v>14280.0</v>
      </c>
      <c r="H12" s="5" t="n">
        <v>31.0</v>
      </c>
      <c r="I12" s="6" t="n">
        <v>14249.0</v>
      </c>
      <c r="J12" s="7" t="n">
        <f si="2" t="shared"/>
        <v>-11.351540616246503</v>
      </c>
      <c r="K12" s="7" t="n">
        <f si="2" t="shared"/>
        <v>38.70967741935485</v>
      </c>
      <c r="L12" s="7" t="n">
        <f si="2" t="shared"/>
        <v>-11.460453365148426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7945.0</v>
      </c>
      <c r="E13" s="5" t="n">
        <v>123.0</v>
      </c>
      <c r="F13" s="6" t="n">
        <v>7822.0</v>
      </c>
      <c r="G13" s="5" t="n">
        <f si="1" t="shared"/>
        <v>9775.0</v>
      </c>
      <c r="H13" s="5" t="n">
        <v>158.0</v>
      </c>
      <c r="I13" s="6" t="n">
        <v>9617.0</v>
      </c>
      <c r="J13" s="7" t="n">
        <f si="2" t="shared"/>
        <v>-18.721227621483372</v>
      </c>
      <c r="K13" s="7" t="n">
        <f si="2" t="shared"/>
        <v>-22.151898734177212</v>
      </c>
      <c r="L13" s="7" t="n">
        <f si="2" t="shared"/>
        <v>-18.664864302797135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5878.0</v>
      </c>
      <c r="E14" s="5" t="n">
        <v>36.0</v>
      </c>
      <c r="F14" s="6" t="n">
        <v>5842.0</v>
      </c>
      <c r="G14" s="5" t="n">
        <f si="1" t="shared"/>
        <v>7674.0</v>
      </c>
      <c r="H14" s="5" t="n">
        <v>40.0</v>
      </c>
      <c r="I14" s="6" t="n">
        <v>7634.0</v>
      </c>
      <c r="J14" s="7" t="n">
        <f si="2" t="shared"/>
        <v>-23.403700807922856</v>
      </c>
      <c r="K14" s="7" t="n">
        <f si="2" t="shared"/>
        <v>-9.999999999999998</v>
      </c>
      <c r="L14" s="7" t="n">
        <f si="2" t="shared"/>
        <v>-23.47393240764999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8957.0</v>
      </c>
      <c r="E15" s="5" t="n">
        <v>160.0</v>
      </c>
      <c r="F15" s="6" t="n">
        <v>8797.0</v>
      </c>
      <c r="G15" s="5" t="n">
        <f si="1" t="shared"/>
        <v>13736.0</v>
      </c>
      <c r="H15" s="5" t="n">
        <v>332.0</v>
      </c>
      <c r="I15" s="6" t="n">
        <v>13404.0</v>
      </c>
      <c r="J15" s="7" t="n">
        <f si="2" t="shared"/>
        <v>-34.791788002329646</v>
      </c>
      <c r="K15" s="7" t="n">
        <f si="2" t="shared"/>
        <v>-51.80722891566265</v>
      </c>
      <c r="L15" s="7" t="n">
        <f si="2" t="shared"/>
        <v>-34.370337212772306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888.0</v>
      </c>
      <c r="E16" s="5" t="n">
        <f si="3" t="shared"/>
        <v>31.0</v>
      </c>
      <c r="F16" s="5" t="n">
        <f si="3" t="shared"/>
        <v>857.0</v>
      </c>
      <c r="G16" s="5" t="n">
        <f si="3" t="shared"/>
        <v>747.0</v>
      </c>
      <c r="H16" s="5" t="n">
        <f si="3" t="shared"/>
        <v>67.0</v>
      </c>
      <c r="I16" s="5" t="n">
        <f si="3" t="shared"/>
        <v>680.0</v>
      </c>
      <c r="J16" s="7" t="n">
        <f si="2" t="shared"/>
        <v>18.875502008032118</v>
      </c>
      <c r="K16" s="7" t="n">
        <f si="2" t="shared"/>
        <v>-53.73134328358209</v>
      </c>
      <c r="L16" s="7" t="n">
        <f si="2" t="shared"/>
        <v>26.029411764705877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80762.0</v>
      </c>
      <c r="E17" s="5" t="n">
        <v>526.0</v>
      </c>
      <c r="F17" s="6" t="n">
        <v>80236.0</v>
      </c>
      <c r="G17" s="5" t="n">
        <f si="1" t="shared"/>
        <v>105768.0</v>
      </c>
      <c r="H17" s="5" t="n">
        <v>711.0</v>
      </c>
      <c r="I17" s="6" t="n">
        <v>105057.0</v>
      </c>
      <c r="J17" s="7" t="n">
        <f si="2" t="shared"/>
        <v>-23.642311474169887</v>
      </c>
      <c r="K17" s="7" t="n">
        <f si="2" t="shared"/>
        <v>-26.0196905766526</v>
      </c>
      <c r="L17" s="7" t="n">
        <f si="2" t="shared"/>
        <v>-23.626221955700245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710.0</v>
      </c>
      <c r="E18" s="5" t="n">
        <f si="4" t="shared"/>
        <v>2.0</v>
      </c>
      <c r="F18" s="5" t="n">
        <f si="4" t="shared"/>
        <v>708.0</v>
      </c>
      <c r="G18" s="5" t="n">
        <f si="4" t="shared"/>
        <v>857.0</v>
      </c>
      <c r="H18" s="5" t="n">
        <f si="4" t="shared"/>
        <v>3.0</v>
      </c>
      <c r="I18" s="5" t="n">
        <f si="4" t="shared"/>
        <v>854.0</v>
      </c>
      <c r="J18" s="7" t="n">
        <f si="2" t="shared"/>
        <v>-17.15285880980163</v>
      </c>
      <c r="K18" s="7" t="n">
        <f si="2" t="shared"/>
        <v>-33.333333333333336</v>
      </c>
      <c r="L18" s="7" t="n">
        <f si="2" t="shared"/>
        <v>-17.096018735362996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749797.0</v>
      </c>
      <c r="E19" s="5" t="n">
        <v>491107.0</v>
      </c>
      <c r="F19" s="6" t="n">
        <v>258690.0</v>
      </c>
      <c r="G19" s="5" t="n">
        <f si="1" t="shared"/>
        <v>692769.0</v>
      </c>
      <c r="H19" s="5" t="n">
        <v>386774.0</v>
      </c>
      <c r="I19" s="6" t="n">
        <v>305995.0</v>
      </c>
      <c r="J19" s="7" t="n">
        <f si="2" t="shared"/>
        <v>8.231892593346402</v>
      </c>
      <c r="K19" s="7" t="n">
        <f si="2" t="shared"/>
        <v>26.975184474654455</v>
      </c>
      <c r="L19" s="7" t="n">
        <f si="2" t="shared"/>
        <v>-15.459402931420453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6843.0</v>
      </c>
      <c r="E20" s="5" t="n">
        <v>27.0</v>
      </c>
      <c r="F20" s="6" t="n">
        <v>6816.0</v>
      </c>
      <c r="G20" s="5" t="n">
        <f si="1" t="shared"/>
        <v>6200.0</v>
      </c>
      <c r="H20" s="5" t="n">
        <v>19.0</v>
      </c>
      <c r="I20" s="6" t="n">
        <v>6181.0</v>
      </c>
      <c r="J20" s="7" t="n">
        <f si="2" t="shared"/>
        <v>10.370967741935488</v>
      </c>
      <c r="K20" s="7" t="n">
        <f si="2" t="shared"/>
        <v>42.10526315789473</v>
      </c>
      <c r="L20" s="7" t="n">
        <f si="2" t="shared"/>
        <v>10.273418540689217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33556.0</v>
      </c>
      <c r="E21" s="5" t="n">
        <v>266.0</v>
      </c>
      <c r="F21" s="6" t="n">
        <v>33290.0</v>
      </c>
      <c r="G21" s="5" t="n">
        <f si="1" t="shared"/>
        <v>29960.0</v>
      </c>
      <c r="H21" s="5" t="n">
        <v>245.0</v>
      </c>
      <c r="I21" s="6" t="n">
        <v>29715.0</v>
      </c>
      <c r="J21" s="7" t="n">
        <f si="2" t="shared"/>
        <v>12.002670226969304</v>
      </c>
      <c r="K21" s="7" t="n">
        <f si="2" t="shared"/>
        <v>8.571428571428562</v>
      </c>
      <c r="L21" s="7" t="n">
        <f si="2" t="shared"/>
        <v>12.030960794211687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208.0</v>
      </c>
      <c r="E22" s="5" t="n">
        <v>2.0</v>
      </c>
      <c r="F22" s="6" t="n">
        <v>206.0</v>
      </c>
      <c r="G22" s="5" t="n">
        <f si="1" t="shared"/>
        <v>140.0</v>
      </c>
      <c r="H22" s="5" t="n">
        <v>1.0</v>
      </c>
      <c r="I22" s="6" t="n">
        <v>139.0</v>
      </c>
      <c r="J22" s="7" t="n">
        <f si="2" t="shared"/>
        <v>48.57142857142858</v>
      </c>
      <c r="K22" s="7" t="n">
        <f si="2" t="shared"/>
        <v>100.0</v>
      </c>
      <c r="L22" s="7" t="n">
        <f si="2" t="shared"/>
        <v>48.20143884892085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284.0</v>
      </c>
      <c r="E23" s="5" t="n">
        <v>21.0</v>
      </c>
      <c r="F23" s="6" t="n">
        <v>263.0</v>
      </c>
      <c r="G23" s="5" t="n">
        <f si="1" t="shared"/>
        <v>279.0</v>
      </c>
      <c r="H23" s="5" t="n">
        <v>23.0</v>
      </c>
      <c r="I23" s="6" t="n">
        <v>256.0</v>
      </c>
      <c r="J23" s="7" t="n">
        <f si="2" t="shared"/>
        <v>1.7921146953405076</v>
      </c>
      <c r="K23" s="7" t="n">
        <f si="2" t="shared"/>
        <v>-8.695652173913048</v>
      </c>
      <c r="L23" s="7" t="n">
        <f si="2" t="shared"/>
        <v>2.734375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72.0</v>
      </c>
      <c r="E24" s="5" t="n">
        <v>13.0</v>
      </c>
      <c r="F24" s="6" t="n">
        <v>59.0</v>
      </c>
      <c r="G24" s="5" t="n">
        <f si="1" t="shared"/>
        <v>101.0</v>
      </c>
      <c r="H24" s="5" t="n">
        <v>13.0</v>
      </c>
      <c r="I24" s="6" t="n">
        <v>88.0</v>
      </c>
      <c r="J24" s="7" t="n">
        <f si="2" t="shared"/>
        <v>-28.712871287128717</v>
      </c>
      <c r="K24" s="7" t="n">
        <f si="2" t="shared"/>
        <v>0.0</v>
      </c>
      <c r="L24" s="7" t="n">
        <f si="2" t="shared"/>
        <v>-32.95454545454546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810.0</v>
      </c>
      <c r="E25" s="5" t="n">
        <f si="5" t="shared"/>
        <v>26.0</v>
      </c>
      <c r="F25" s="5" t="n">
        <f si="5" t="shared"/>
        <v>784.0</v>
      </c>
      <c r="G25" s="5" t="n">
        <f si="5" t="shared"/>
        <v>815.0</v>
      </c>
      <c r="H25" s="5" t="n">
        <f si="5" t="shared"/>
        <v>22.0</v>
      </c>
      <c r="I25" s="5" t="n">
        <f si="5" t="shared"/>
        <v>793.0</v>
      </c>
      <c r="J25" s="7" t="n">
        <f si="2" t="shared"/>
        <v>-0.6134969325153339</v>
      </c>
      <c r="K25" s="7" t="n">
        <f si="2" t="shared"/>
        <v>18.181818181818187</v>
      </c>
      <c r="L25" s="7" t="n">
        <f si="2" t="shared"/>
        <v>-1.1349306431273631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41773.0</v>
      </c>
      <c r="E26" s="5" t="n">
        <v>355.0</v>
      </c>
      <c r="F26" s="6" t="n">
        <v>41418.0</v>
      </c>
      <c r="G26" s="5" t="n">
        <f si="1" t="shared"/>
        <v>37495.0</v>
      </c>
      <c r="H26" s="5" t="n">
        <v>323.0</v>
      </c>
      <c r="I26" s="6" t="n">
        <v>37172.0</v>
      </c>
      <c r="J26" s="7" t="n">
        <f si="2" t="shared"/>
        <v>11.409521269502608</v>
      </c>
      <c r="K26" s="7" t="n">
        <f si="2" t="shared"/>
        <v>9.90712074303406</v>
      </c>
      <c r="L26" s="7" t="n">
        <f si="2" t="shared"/>
        <v>11.422576132572914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380.0</v>
      </c>
      <c r="E27" s="5" t="n">
        <v>0.0</v>
      </c>
      <c r="F27" s="6" t="n">
        <v>380.0</v>
      </c>
      <c r="G27" s="5" t="n">
        <f si="1" t="shared"/>
        <v>360.0</v>
      </c>
      <c r="H27" s="5" t="n">
        <v>0.0</v>
      </c>
      <c r="I27" s="6" t="n">
        <v>360.0</v>
      </c>
      <c r="J27" s="7" t="n">
        <f si="2" t="shared"/>
        <v>5.555555555555558</v>
      </c>
      <c r="K27" s="7" t="str">
        <f si="2" t="shared"/>
        <v>-</v>
      </c>
      <c r="L27" s="7" t="n">
        <f si="2" t="shared"/>
        <v>5.555555555555558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3064.0</v>
      </c>
      <c r="E28" s="5" t="n">
        <v>7.0</v>
      </c>
      <c r="F28" s="6" t="n">
        <v>3057.0</v>
      </c>
      <c r="G28" s="5" t="n">
        <f si="1" t="shared"/>
        <v>3041.0</v>
      </c>
      <c r="H28" s="5" t="n">
        <v>7.0</v>
      </c>
      <c r="I28" s="6" t="n">
        <v>3034.0</v>
      </c>
      <c r="J28" s="7" t="n">
        <f si="2" t="shared"/>
        <v>0.7563301545544299</v>
      </c>
      <c r="K28" s="7" t="n">
        <f si="2" t="shared"/>
        <v>0.0</v>
      </c>
      <c r="L28" s="7" t="n">
        <f si="2" t="shared"/>
        <v>0.7580751483190484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3750.0</v>
      </c>
      <c r="E29" s="5" t="n">
        <v>12.0</v>
      </c>
      <c r="F29" s="6" t="n">
        <v>3738.0</v>
      </c>
      <c r="G29" s="5" t="n">
        <f si="1" t="shared"/>
        <v>4194.0</v>
      </c>
      <c r="H29" s="5" t="n">
        <v>4.0</v>
      </c>
      <c r="I29" s="6" t="n">
        <v>4190.0</v>
      </c>
      <c r="J29" s="7" t="n">
        <f si="2" t="shared"/>
        <v>-10.586552217453505</v>
      </c>
      <c r="K29" s="7" t="n">
        <f si="2" t="shared"/>
        <v>200.0</v>
      </c>
      <c r="L29" s="7" t="n">
        <f si="2" t="shared"/>
        <v>-10.787589498806682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888.0</v>
      </c>
      <c r="E30" s="5" t="n">
        <v>1.0</v>
      </c>
      <c r="F30" s="6" t="n">
        <v>887.0</v>
      </c>
      <c r="G30" s="5" t="n">
        <f si="1" t="shared"/>
        <v>1041.0</v>
      </c>
      <c r="H30" s="5" t="n">
        <v>0.0</v>
      </c>
      <c r="I30" s="6" t="n">
        <v>1041.0</v>
      </c>
      <c r="J30" s="7" t="n">
        <f si="2" t="shared"/>
        <v>-14.69740634005764</v>
      </c>
      <c r="K30" s="7" t="str">
        <f si="2" t="shared"/>
        <v>-</v>
      </c>
      <c r="L30" s="7" t="n">
        <f si="2" t="shared"/>
        <v>-14.793467819404416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1225.0</v>
      </c>
      <c r="E31" s="5" t="n">
        <v>2.0</v>
      </c>
      <c r="F31" s="6" t="n">
        <v>1223.0</v>
      </c>
      <c r="G31" s="5" t="n">
        <f si="1" t="shared"/>
        <v>1489.0</v>
      </c>
      <c r="H31" s="5" t="n">
        <v>1.0</v>
      </c>
      <c r="I31" s="6" t="n">
        <v>1488.0</v>
      </c>
      <c r="J31" s="7" t="n">
        <f si="2" t="shared"/>
        <v>-17.73002014775017</v>
      </c>
      <c r="K31" s="7" t="n">
        <f si="2" t="shared"/>
        <v>100.0</v>
      </c>
      <c r="L31" s="7" t="n">
        <f si="2" t="shared"/>
        <v>-17.809139784946236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607.0</v>
      </c>
      <c r="E32" s="5" t="n">
        <v>6.0</v>
      </c>
      <c r="F32" s="6" t="n">
        <v>601.0</v>
      </c>
      <c r="G32" s="5" t="n">
        <f si="1" t="shared"/>
        <v>636.0</v>
      </c>
      <c r="H32" s="5" t="n">
        <v>3.0</v>
      </c>
      <c r="I32" s="6" t="n">
        <v>633.0</v>
      </c>
      <c r="J32" s="7" t="n">
        <f si="2" t="shared"/>
        <v>-4.559748427672961</v>
      </c>
      <c r="K32" s="7" t="n">
        <f si="2" t="shared"/>
        <v>100.0</v>
      </c>
      <c r="L32" s="7" t="n">
        <f si="2" t="shared"/>
        <v>-5.055292259083732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551.0</v>
      </c>
      <c r="E33" s="5" t="n">
        <v>3.0</v>
      </c>
      <c r="F33" s="6" t="n">
        <v>548.0</v>
      </c>
      <c r="G33" s="5" t="n">
        <f si="1" t="shared"/>
        <v>597.0</v>
      </c>
      <c r="H33" s="5" t="n">
        <v>1.0</v>
      </c>
      <c r="I33" s="6" t="n">
        <v>596.0</v>
      </c>
      <c r="J33" s="7" t="n">
        <f si="2" t="shared"/>
        <v>-7.705192629815749</v>
      </c>
      <c r="K33" s="7" t="n">
        <f si="2" t="shared"/>
        <v>200.0</v>
      </c>
      <c r="L33" s="7" t="n">
        <f si="2" t="shared"/>
        <v>-8.053691275167784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3975.0</v>
      </c>
      <c r="E34" s="5" t="n">
        <v>11.0</v>
      </c>
      <c r="F34" s="6" t="n">
        <v>3964.0</v>
      </c>
      <c r="G34" s="5" t="n">
        <f si="1" t="shared"/>
        <v>5195.0</v>
      </c>
      <c r="H34" s="5" t="n">
        <v>5.0</v>
      </c>
      <c r="I34" s="6" t="n">
        <v>5190.0</v>
      </c>
      <c r="J34" s="7" t="n">
        <f si="2" t="shared"/>
        <v>-23.484119345524547</v>
      </c>
      <c r="K34" s="7" t="n">
        <f si="2" t="shared"/>
        <v>120.00000000000001</v>
      </c>
      <c r="L34" s="7" t="n">
        <f si="2" t="shared"/>
        <v>-23.62235067437379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398.0</v>
      </c>
      <c r="E35" s="5" t="n">
        <v>1.0</v>
      </c>
      <c r="F35" s="6" t="n">
        <v>397.0</v>
      </c>
      <c r="G35" s="5" t="n">
        <f si="1" t="shared"/>
        <v>569.0</v>
      </c>
      <c r="H35" s="5" t="n">
        <v>0.0</v>
      </c>
      <c r="I35" s="6" t="n">
        <v>569.0</v>
      </c>
      <c r="J35" s="7" t="n">
        <f si="2" t="shared"/>
        <v>-30.05272407732865</v>
      </c>
      <c r="K35" s="7" t="str">
        <f si="2" t="shared"/>
        <v>-</v>
      </c>
      <c r="L35" s="7" t="n">
        <f si="2" t="shared"/>
        <v>-30.228471001757473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87.0</v>
      </c>
      <c r="E36" s="5" t="n">
        <v>0.0</v>
      </c>
      <c r="F36" s="6" t="n">
        <v>87.0</v>
      </c>
      <c r="G36" s="5" t="n">
        <f si="1" t="shared"/>
        <v>113.0</v>
      </c>
      <c r="H36" s="5" t="n">
        <v>0.0</v>
      </c>
      <c r="I36" s="6" t="n">
        <v>113.0</v>
      </c>
      <c r="J36" s="7" t="n">
        <f si="2" t="shared"/>
        <v>-23.008849557522126</v>
      </c>
      <c r="K36" s="7" t="str">
        <f si="2" t="shared"/>
        <v>-</v>
      </c>
      <c r="L36" s="7" t="n">
        <f si="2" t="shared"/>
        <v>-23.008849557522126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532.0</v>
      </c>
      <c r="E37" s="5" t="n">
        <v>0.0</v>
      </c>
      <c r="F37" s="6" t="n">
        <v>532.0</v>
      </c>
      <c r="G37" s="5" t="n">
        <f si="1" t="shared"/>
        <v>586.0</v>
      </c>
      <c r="H37" s="5" t="n">
        <v>0.0</v>
      </c>
      <c r="I37" s="6" t="n">
        <v>586.0</v>
      </c>
      <c r="J37" s="7" t="n">
        <f si="2" t="shared"/>
        <v>-9.215017064846421</v>
      </c>
      <c r="K37" s="7" t="str">
        <f si="2" t="shared"/>
        <v>-</v>
      </c>
      <c r="L37" s="7" t="n">
        <f si="2" t="shared"/>
        <v>-9.215017064846421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531.0</v>
      </c>
      <c r="E38" s="5" t="n">
        <v>1.0</v>
      </c>
      <c r="F38" s="6" t="n">
        <v>530.0</v>
      </c>
      <c r="G38" s="5" t="n">
        <f si="1" t="shared"/>
        <v>473.0</v>
      </c>
      <c r="H38" s="5" t="n">
        <v>0.0</v>
      </c>
      <c r="I38" s="6" t="n">
        <v>473.0</v>
      </c>
      <c r="J38" s="7" t="n">
        <f si="2" t="shared"/>
        <v>12.262156448202965</v>
      </c>
      <c r="K38" s="7" t="str">
        <f si="2" t="shared"/>
        <v>-</v>
      </c>
      <c r="L38" s="7" t="n">
        <f si="2" t="shared"/>
        <v>12.050739957716704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2681.0</v>
      </c>
      <c r="E39" s="5" t="n">
        <f si="6" t="shared"/>
        <v>4.0</v>
      </c>
      <c r="F39" s="5" t="n">
        <f si="6" t="shared"/>
        <v>2677.0</v>
      </c>
      <c r="G39" s="5" t="n">
        <f si="6" t="shared"/>
        <v>2640.0</v>
      </c>
      <c r="H39" s="5" t="n">
        <f si="6" t="shared"/>
        <v>0.0</v>
      </c>
      <c r="I39" s="5" t="n">
        <f si="6" t="shared"/>
        <v>2640.0</v>
      </c>
      <c r="J39" s="7" t="n">
        <f si="2" t="shared"/>
        <v>1.5530303030303116</v>
      </c>
      <c r="K39" s="7" t="str">
        <f si="2" t="shared"/>
        <v>-</v>
      </c>
      <c r="L39" s="7" t="n">
        <f si="2" t="shared"/>
        <v>1.4015151515151425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18669.0</v>
      </c>
      <c r="E40" s="5" t="n">
        <v>48.0</v>
      </c>
      <c r="F40" s="6" t="n">
        <v>18621.0</v>
      </c>
      <c r="G40" s="5" t="n">
        <f si="1" t="shared"/>
        <v>20934.0</v>
      </c>
      <c r="H40" s="5" t="n">
        <v>21.0</v>
      </c>
      <c r="I40" s="6" t="n">
        <v>20913.0</v>
      </c>
      <c r="J40" s="7" t="n">
        <f si="2" t="shared"/>
        <v>-10.819719117225567</v>
      </c>
      <c r="K40" s="7" t="n">
        <f si="2" t="shared"/>
        <v>128.57142857142856</v>
      </c>
      <c r="L40" s="7" t="n">
        <f si="2" t="shared"/>
        <v>-10.959690144885958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4809.0</v>
      </c>
      <c r="E41" s="5" t="n">
        <v>30.0</v>
      </c>
      <c r="F41" s="6" t="n">
        <v>4779.0</v>
      </c>
      <c r="G41" s="5" t="n">
        <f si="1" t="shared"/>
        <v>5113.0</v>
      </c>
      <c r="H41" s="5" t="n">
        <v>23.0</v>
      </c>
      <c r="I41" s="6" t="n">
        <v>5090.0</v>
      </c>
      <c r="J41" s="7" t="n">
        <f si="2" t="shared"/>
        <v>-5.945628789360457</v>
      </c>
      <c r="K41" s="7" t="n">
        <f si="2" t="shared"/>
        <v>30.434782608695656</v>
      </c>
      <c r="L41" s="7" t="n">
        <f si="2" t="shared"/>
        <v>-6.110019646365428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985.0</v>
      </c>
      <c r="E42" s="5" t="n">
        <v>2.0</v>
      </c>
      <c r="F42" s="6" t="n">
        <v>983.0</v>
      </c>
      <c r="G42" s="5" t="n">
        <f si="1" t="shared"/>
        <v>827.0</v>
      </c>
      <c r="H42" s="5" t="n">
        <v>0.0</v>
      </c>
      <c r="I42" s="6" t="n">
        <v>827.0</v>
      </c>
      <c r="J42" s="7" t="n">
        <f si="2" t="shared"/>
        <v>19.105199516324056</v>
      </c>
      <c r="K42" s="7" t="str">
        <f si="2" t="shared"/>
        <v>-</v>
      </c>
      <c r="L42" s="7" t="n">
        <f si="2" t="shared"/>
        <v>18.863361547763002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89.0</v>
      </c>
      <c r="E43" s="5" t="n">
        <f si="7" t="shared"/>
        <v>0.0</v>
      </c>
      <c r="F43" s="5" t="n">
        <f si="7" t="shared"/>
        <v>89.0</v>
      </c>
      <c r="G43" s="5" t="n">
        <f si="7" t="shared"/>
        <v>128.0</v>
      </c>
      <c r="H43" s="5" t="n">
        <f si="7" t="shared"/>
        <v>1.0</v>
      </c>
      <c r="I43" s="5" t="n">
        <f si="7" t="shared"/>
        <v>127.0</v>
      </c>
      <c r="J43" s="7" t="n">
        <f si="2" t="shared"/>
        <v>-30.46875</v>
      </c>
      <c r="K43" s="7" t="n">
        <f si="2" t="shared"/>
        <v>-100.0</v>
      </c>
      <c r="L43" s="7" t="n">
        <f si="2" t="shared"/>
        <v>-29.92125984251969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5883.0</v>
      </c>
      <c r="E44" s="5" t="n">
        <v>32.0</v>
      </c>
      <c r="F44" s="6" t="n">
        <v>5851.0</v>
      </c>
      <c r="G44" s="5" t="n">
        <f si="1" t="shared"/>
        <v>6068.0</v>
      </c>
      <c r="H44" s="5" t="n">
        <v>24.0</v>
      </c>
      <c r="I44" s="6" t="n">
        <v>6044.0</v>
      </c>
      <c r="J44" s="7" t="n">
        <f si="2" t="shared"/>
        <v>-3.0487804878048808</v>
      </c>
      <c r="K44" s="7" t="n">
        <f si="2" t="shared"/>
        <v>33.33333333333333</v>
      </c>
      <c r="L44" s="7" t="n">
        <f si="2" t="shared"/>
        <v>-3.193249503639972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523.0</v>
      </c>
      <c r="E45" s="5" t="n">
        <v>5.0</v>
      </c>
      <c r="F45" s="6" t="n">
        <v>518.0</v>
      </c>
      <c r="G45" s="5" t="n">
        <f si="1" t="shared"/>
        <v>488.0</v>
      </c>
      <c r="H45" s="5" t="n">
        <v>6.0</v>
      </c>
      <c r="I45" s="6" t="n">
        <v>482.0</v>
      </c>
      <c r="J45" s="7" t="n">
        <f si="2" t="shared"/>
        <v>7.172131147540983</v>
      </c>
      <c r="K45" s="7" t="n">
        <f si="2" t="shared"/>
        <v>-16.666666666666664</v>
      </c>
      <c r="L45" s="7" t="n">
        <f si="2" t="shared"/>
        <v>7.468879668049788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327.0</v>
      </c>
      <c r="E46" s="5" t="n">
        <f si="8" t="shared"/>
        <v>4.0</v>
      </c>
      <c r="F46" s="5" t="n">
        <f si="8" t="shared"/>
        <v>323.0</v>
      </c>
      <c r="G46" s="5" t="n">
        <f si="8" t="shared"/>
        <v>353.0</v>
      </c>
      <c r="H46" s="5" t="n">
        <f si="8" t="shared"/>
        <v>2.0</v>
      </c>
      <c r="I46" s="5" t="n">
        <f si="8" t="shared"/>
        <v>351.0</v>
      </c>
      <c r="J46" s="7" t="n">
        <f si="2" t="shared"/>
        <v>-7.365439093484416</v>
      </c>
      <c r="K46" s="7" t="n">
        <f si="2" t="shared"/>
        <v>100.0</v>
      </c>
      <c r="L46" s="7" t="n">
        <f si="2" t="shared"/>
        <v>-7.9772079772079785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850.0</v>
      </c>
      <c r="E47" s="5" t="n">
        <v>9.0</v>
      </c>
      <c r="F47" s="6" t="n">
        <v>841.0</v>
      </c>
      <c r="G47" s="5" t="n">
        <f si="1" t="shared"/>
        <v>841.0</v>
      </c>
      <c r="H47" s="5" t="n">
        <v>8.0</v>
      </c>
      <c r="I47" s="6" t="n">
        <v>833.0</v>
      </c>
      <c r="J47" s="7" t="n">
        <f si="2" t="shared"/>
        <v>1.0701545778834642</v>
      </c>
      <c r="K47" s="7" t="n">
        <f si="2" t="shared"/>
        <v>12.5</v>
      </c>
      <c r="L47" s="7" t="n">
        <f si="2" t="shared"/>
        <v>0.9603841536614643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211.0</v>
      </c>
      <c r="E48" s="5" t="n">
        <v>185.0</v>
      </c>
      <c r="F48" s="12" t="n">
        <v>26.0</v>
      </c>
      <c r="G48" s="5" t="n">
        <f si="1" t="shared"/>
        <v>72.0</v>
      </c>
      <c r="H48" s="13" t="n">
        <v>44.0</v>
      </c>
      <c r="I48" s="12" t="n">
        <v>28.0</v>
      </c>
      <c r="J48" s="14" t="n">
        <f si="2" t="shared"/>
        <v>193.05555555555554</v>
      </c>
      <c r="K48" s="14" t="n">
        <f si="2" t="shared"/>
        <v>320.45454545454544</v>
      </c>
      <c r="L48" s="14" t="n">
        <f si="2" t="shared"/>
        <v>-7.14285714285714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817183.0</v>
      </c>
      <c r="E49" s="5" t="n">
        <f ref="E49:I49" si="9" t="shared">E19+E26+E40+E44+E47+E48</f>
        <v>491736.0</v>
      </c>
      <c r="F49" s="5" t="n">
        <f si="9" t="shared"/>
        <v>325447.0</v>
      </c>
      <c r="G49" s="5" t="n">
        <f si="9" t="shared"/>
        <v>758179.0</v>
      </c>
      <c r="H49" s="5" t="n">
        <f si="9" t="shared"/>
        <v>387194.0</v>
      </c>
      <c r="I49" s="5" t="n">
        <f si="9" t="shared"/>
        <v>370985.0</v>
      </c>
      <c r="J49" s="7" t="n">
        <f si="2" t="shared"/>
        <v>7.782331085403316</v>
      </c>
      <c r="K49" s="7" t="n">
        <f si="2" t="shared"/>
        <v>26.999901857983332</v>
      </c>
      <c r="L49" s="7" t="n">
        <f si="2" t="shared"/>
        <v>-12.274889820343137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