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<sst xmlns="http://schemas.openxmlformats.org/spreadsheetml/2006/main" count="113" uniqueCount="62">
  <si>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</si>
  <si>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</si>
  <si>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</si>
  <si>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</si>
  <si>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</si>
  <si>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</si>
  <si>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</si>
  <si>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</si>
  <si>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</si>
  <si>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</si>
  <si>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</si>
  <si>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</si>
  <si>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</si>
  <si>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</si>
  <si>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</si>
  <si>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</si>
  <si>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</si>
  <si>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</si>
  <si>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</si>
  <si>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</si>
  <si>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</si>
  <si>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</si>
  <si>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</si>
  <si>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</si>
  <si>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</si>
  <si>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</si>
  <si>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</si>
  <si>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</si>
  <si>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</si>
  <si>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</si>
  <si>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</si>
  <si>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</si>
  <si>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</si>
  <si>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</si>
  <si>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</si>
  <si>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</si>
  <si>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</si>
  <si>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</si>
  <si>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</si>
  <si>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</si>
  <si>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</si>
  <si>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</si>
  <si>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</si>
  <si>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</si>
  <si>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</si>
  <si>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</si>
  <si>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</si>
  <si>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</si>
  <si>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</si>
  <si>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</si>
  <si>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</si>
  <si>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</si>
  <si>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</si>
  <si>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</si>
  <si>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</si>
  <si>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</si>
  <si>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</si>
  <si>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104年3月來臺旅客人次及成長率－按居住地分
Table 1-2 Visitor Arrivals by Residence,
March,2015</t>
  </si>
  <si>
    <t>104年3月 Mar.., 2015</t>
  </si>
  <si>
    <t>103年3月 Mar.., 2014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</si>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</sst>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114473.0</v>
      </c>
      <c r="E4" s="5" t="n">
        <v>104955.0</v>
      </c>
      <c r="F4" s="6" t="n">
        <v>9518.0</v>
      </c>
      <c r="G4" s="5" t="n">
        <f>H4+I4</f>
        <v>98332.0</v>
      </c>
      <c r="H4" s="5" t="n">
        <v>89181.0</v>
      </c>
      <c r="I4" s="6" t="n">
        <v>9151.0</v>
      </c>
      <c r="J4" s="7" t="n">
        <f>IF(G4=0,"-",((D4/G4)-1)*100)</f>
        <v>16.414798844730093</v>
      </c>
      <c r="K4" s="7" t="n">
        <f>IF(H4=0,"-",((E4/H4)-1)*100)</f>
        <v>17.687624045480543</v>
      </c>
      <c r="L4" s="7" t="n">
        <f>IF(I4=0,"-",((F4/I4)-1)*100)</f>
        <v>4.010490656758825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279703.0</v>
      </c>
      <c r="E5" s="5" t="n">
        <v>276587.0</v>
      </c>
      <c r="F5" s="6" t="n">
        <v>3116.0</v>
      </c>
      <c r="G5" s="5" t="n">
        <f ref="G5:G48" si="1" t="shared">H5+I5</f>
        <v>361470.0</v>
      </c>
      <c r="H5" s="5" t="n">
        <v>358205.0</v>
      </c>
      <c r="I5" s="6" t="n">
        <v>3265.0</v>
      </c>
      <c r="J5" s="7" t="n">
        <f ref="J5:L49" si="2" t="shared">IF(G5=0,"-",((D5/G5)-1)*100)</f>
        <v>-22.620687747254266</v>
      </c>
      <c r="K5" s="7" t="n">
        <f si="2" t="shared"/>
        <v>-22.78527658742898</v>
      </c>
      <c r="L5" s="7" t="n">
        <f si="2" t="shared"/>
        <v>-4.5635528330780994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167074.0</v>
      </c>
      <c r="E6" s="5" t="n">
        <v>118.0</v>
      </c>
      <c r="F6" s="6" t="n">
        <v>166956.0</v>
      </c>
      <c r="G6" s="5" t="n">
        <f si="1" t="shared"/>
        <v>163458.0</v>
      </c>
      <c r="H6" s="5" t="n">
        <v>101.0</v>
      </c>
      <c r="I6" s="6" t="n">
        <v>163357.0</v>
      </c>
      <c r="J6" s="7" t="n">
        <f si="2" t="shared"/>
        <v>2.212189063857384</v>
      </c>
      <c r="K6" s="7" t="n">
        <f si="2" t="shared"/>
        <v>16.831683168316825</v>
      </c>
      <c r="L6" s="7" t="n">
        <f si="2" t="shared"/>
        <v>2.203150155793754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49733.0</v>
      </c>
      <c r="E7" s="5" t="n">
        <v>218.0</v>
      </c>
      <c r="F7" s="6" t="n">
        <v>49515.0</v>
      </c>
      <c r="G7" s="5" t="n">
        <f si="1" t="shared"/>
        <v>43509.0</v>
      </c>
      <c r="H7" s="5" t="n">
        <v>186.0</v>
      </c>
      <c r="I7" s="6" t="n">
        <v>43323.0</v>
      </c>
      <c r="J7" s="7" t="n">
        <f si="2" t="shared"/>
        <v>14.305086303983083</v>
      </c>
      <c r="K7" s="7" t="n">
        <f si="2" t="shared"/>
        <v>17.204301075268823</v>
      </c>
      <c r="L7" s="7" t="n">
        <f si="2" t="shared"/>
        <v>14.292639013918706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3241.0</v>
      </c>
      <c r="E8" s="5" t="n">
        <v>3.0</v>
      </c>
      <c r="F8" s="6" t="n">
        <v>3238.0</v>
      </c>
      <c r="G8" s="5" t="n">
        <f si="1" t="shared"/>
        <v>2367.0</v>
      </c>
      <c r="H8" s="5" t="n">
        <v>2.0</v>
      </c>
      <c r="I8" s="6" t="n">
        <v>2365.0</v>
      </c>
      <c r="J8" s="7" t="n">
        <f si="2" t="shared"/>
        <v>36.92437684833123</v>
      </c>
      <c r="K8" s="7" t="n">
        <f si="2" t="shared"/>
        <v>50.0</v>
      </c>
      <c r="L8" s="7" t="n">
        <f si="2" t="shared"/>
        <v>36.91331923890064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2217.0</v>
      </c>
      <c r="E9" s="5" t="n">
        <v>7.0</v>
      </c>
      <c r="F9" s="6" t="n">
        <v>2210.0</v>
      </c>
      <c r="G9" s="5" t="n">
        <f si="1" t="shared"/>
        <v>1570.0</v>
      </c>
      <c r="H9" s="5" t="n">
        <v>4.0</v>
      </c>
      <c r="I9" s="6" t="n">
        <v>1566.0</v>
      </c>
      <c r="J9" s="7" t="n">
        <f si="2" t="shared"/>
        <v>41.21019108280255</v>
      </c>
      <c r="K9" s="7" t="n">
        <f si="2" t="shared"/>
        <v>75.0</v>
      </c>
      <c r="L9" s="7" t="n">
        <f si="2" t="shared"/>
        <v>41.12388250319285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51464.0</v>
      </c>
      <c r="E10" s="5" t="n">
        <v>48.0</v>
      </c>
      <c r="F10" s="6" t="n">
        <v>51416.0</v>
      </c>
      <c r="G10" s="5" t="n">
        <f si="1" t="shared"/>
        <v>45842.0</v>
      </c>
      <c r="H10" s="5" t="n">
        <v>41.0</v>
      </c>
      <c r="I10" s="6" t="n">
        <v>45801.0</v>
      </c>
      <c r="J10" s="7" t="n">
        <f si="2" t="shared"/>
        <v>12.263862833209727</v>
      </c>
      <c r="K10" s="7" t="n">
        <f si="2" t="shared"/>
        <v>17.07317073170731</v>
      </c>
      <c r="L10" s="7" t="n">
        <f si="2" t="shared"/>
        <v>12.259557651579666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35562.0</v>
      </c>
      <c r="E11" s="5" t="n">
        <v>25.0</v>
      </c>
      <c r="F11" s="6" t="n">
        <v>35537.0</v>
      </c>
      <c r="G11" s="5" t="n">
        <f si="1" t="shared"/>
        <v>34674.0</v>
      </c>
      <c r="H11" s="5" t="n">
        <v>16.0</v>
      </c>
      <c r="I11" s="6" t="n">
        <v>34658.0</v>
      </c>
      <c r="J11" s="7" t="n">
        <f si="2" t="shared"/>
        <v>2.560996712233954</v>
      </c>
      <c r="K11" s="7" t="n">
        <f si="2" t="shared"/>
        <v>56.25</v>
      </c>
      <c r="L11" s="7" t="n">
        <f si="2" t="shared"/>
        <v>2.536210975820885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17409.0</v>
      </c>
      <c r="E12" s="5" t="n">
        <v>31.0</v>
      </c>
      <c r="F12" s="6" t="n">
        <v>17378.0</v>
      </c>
      <c r="G12" s="5" t="n">
        <f si="1" t="shared"/>
        <v>14129.0</v>
      </c>
      <c r="H12" s="5" t="n">
        <v>20.0</v>
      </c>
      <c r="I12" s="6" t="n">
        <v>14109.0</v>
      </c>
      <c r="J12" s="7" t="n">
        <f si="2" t="shared"/>
        <v>23.214664873664105</v>
      </c>
      <c r="K12" s="7" t="n">
        <f si="2" t="shared"/>
        <v>55.00000000000001</v>
      </c>
      <c r="L12" s="7" t="n">
        <f si="2" t="shared"/>
        <v>23.169608051598267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13939.0</v>
      </c>
      <c r="E13" s="5" t="n">
        <v>222.0</v>
      </c>
      <c r="F13" s="6" t="n">
        <v>13717.0</v>
      </c>
      <c r="G13" s="5" t="n">
        <f si="1" t="shared"/>
        <v>10638.0</v>
      </c>
      <c r="H13" s="5" t="n">
        <v>200.0</v>
      </c>
      <c r="I13" s="6" t="n">
        <v>10438.0</v>
      </c>
      <c r="J13" s="7" t="n">
        <f si="2" t="shared"/>
        <v>31.03026884752773</v>
      </c>
      <c r="K13" s="7" t="n">
        <f si="2" t="shared"/>
        <v>11.00000000000001</v>
      </c>
      <c r="L13" s="7" t="n">
        <f si="2" t="shared"/>
        <v>31.41406399693427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13114.0</v>
      </c>
      <c r="E14" s="5" t="n">
        <v>47.0</v>
      </c>
      <c r="F14" s="6" t="n">
        <v>13067.0</v>
      </c>
      <c r="G14" s="5" t="n">
        <f si="1" t="shared"/>
        <v>9629.0</v>
      </c>
      <c r="H14" s="5" t="n">
        <v>68.0</v>
      </c>
      <c r="I14" s="6" t="n">
        <v>9561.0</v>
      </c>
      <c r="J14" s="7" t="n">
        <f si="2" t="shared"/>
        <v>36.19275106449267</v>
      </c>
      <c r="K14" s="7" t="n">
        <f si="2" t="shared"/>
        <v>-30.88235294117647</v>
      </c>
      <c r="L14" s="7" t="n">
        <f si="2" t="shared"/>
        <v>36.66980441376424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18379.0</v>
      </c>
      <c r="E15" s="5" t="n">
        <v>620.0</v>
      </c>
      <c r="F15" s="6" t="n">
        <v>17759.0</v>
      </c>
      <c r="G15" s="5" t="n">
        <f si="1" t="shared"/>
        <v>12605.0</v>
      </c>
      <c r="H15" s="5" t="n">
        <v>592.0</v>
      </c>
      <c r="I15" s="6" t="n">
        <v>12013.0</v>
      </c>
      <c r="J15" s="7" t="n">
        <f si="2" t="shared"/>
        <v>45.80721935739787</v>
      </c>
      <c r="K15" s="7" t="n">
        <f si="2" t="shared"/>
        <v>4.729729729729737</v>
      </c>
      <c r="L15" s="7" t="n">
        <f si="2" t="shared"/>
        <v>47.83151585782068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1336.0</v>
      </c>
      <c r="E16" s="5" t="n">
        <f si="3" t="shared"/>
        <v>59.0</v>
      </c>
      <c r="F16" s="5" t="n">
        <f si="3" t="shared"/>
        <v>1277.0</v>
      </c>
      <c r="G16" s="5" t="n">
        <f si="3" t="shared"/>
        <v>949.0</v>
      </c>
      <c r="H16" s="5" t="n">
        <f si="3" t="shared"/>
        <v>47.0</v>
      </c>
      <c r="I16" s="5" t="n">
        <f si="3" t="shared"/>
        <v>902.0</v>
      </c>
      <c r="J16" s="7" t="n">
        <f si="2" t="shared"/>
        <v>40.779768177028444</v>
      </c>
      <c r="K16" s="7" t="n">
        <f si="2" t="shared"/>
        <v>25.531914893617014</v>
      </c>
      <c r="L16" s="7" t="n">
        <f si="2" t="shared"/>
        <v>41.57427937915743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151203.0</v>
      </c>
      <c r="E17" s="5" t="n">
        <v>1052.0</v>
      </c>
      <c r="F17" s="6" t="n">
        <v>150151.0</v>
      </c>
      <c r="G17" s="5" t="n">
        <f si="1" t="shared"/>
        <v>128466.0</v>
      </c>
      <c r="H17" s="5" t="n">
        <v>984.0</v>
      </c>
      <c r="I17" s="6" t="n">
        <v>127482.0</v>
      </c>
      <c r="J17" s="7" t="n">
        <f si="2" t="shared"/>
        <v>17.69884638737098</v>
      </c>
      <c r="K17" s="7" t="n">
        <f si="2" t="shared"/>
        <v>6.910569105691056</v>
      </c>
      <c r="L17" s="7" t="n">
        <f si="2" t="shared"/>
        <v>17.782118259832757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1117.0</v>
      </c>
      <c r="E18" s="5" t="n">
        <f si="4" t="shared"/>
        <v>6.0</v>
      </c>
      <c r="F18" s="5" t="n">
        <f si="4" t="shared"/>
        <v>1111.0</v>
      </c>
      <c r="G18" s="5" t="n">
        <f si="4" t="shared"/>
        <v>729.0</v>
      </c>
      <c r="H18" s="5" t="n">
        <f si="4" t="shared"/>
        <v>2.0</v>
      </c>
      <c r="I18" s="5" t="n">
        <f si="4" t="shared"/>
        <v>727.0</v>
      </c>
      <c r="J18" s="7" t="n">
        <f si="2" t="shared"/>
        <v>53.22359396433471</v>
      </c>
      <c r="K18" s="7" t="n">
        <f si="2" t="shared"/>
        <v>200.0</v>
      </c>
      <c r="L18" s="7" t="n">
        <f si="2" t="shared"/>
        <v>52.81980742778543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768761.0</v>
      </c>
      <c r="E19" s="5" t="n">
        <v>382946.0</v>
      </c>
      <c r="F19" s="6" t="n">
        <v>385815.0</v>
      </c>
      <c r="G19" s="5" t="n">
        <f si="1" t="shared"/>
        <v>799901.0</v>
      </c>
      <c r="H19" s="5" t="n">
        <v>448665.0</v>
      </c>
      <c r="I19" s="6" t="n">
        <v>351236.0</v>
      </c>
      <c r="J19" s="7" t="n">
        <f si="2" t="shared"/>
        <v>-3.892981756492364</v>
      </c>
      <c r="K19" s="7" t="n">
        <f si="2" t="shared"/>
        <v>-14.647676997314251</v>
      </c>
      <c r="L19" s="7" t="n">
        <f si="2" t="shared"/>
        <v>9.844947556628592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9253.0</v>
      </c>
      <c r="E20" s="5" t="n">
        <v>28.0</v>
      </c>
      <c r="F20" s="6" t="n">
        <v>9225.0</v>
      </c>
      <c r="G20" s="5" t="n">
        <f si="1" t="shared"/>
        <v>7917.0</v>
      </c>
      <c r="H20" s="5" t="n">
        <v>40.0</v>
      </c>
      <c r="I20" s="6" t="n">
        <v>7877.0</v>
      </c>
      <c r="J20" s="7" t="n">
        <f si="2" t="shared"/>
        <v>16.875078944044454</v>
      </c>
      <c r="K20" s="7" t="n">
        <f si="2" t="shared"/>
        <v>-30.000000000000004</v>
      </c>
      <c r="L20" s="7" t="n">
        <f si="2" t="shared"/>
        <v>17.113114129744833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43347.0</v>
      </c>
      <c r="E21" s="5" t="n">
        <v>261.0</v>
      </c>
      <c r="F21" s="6" t="n">
        <v>43086.0</v>
      </c>
      <c r="G21" s="5" t="n">
        <f si="1" t="shared"/>
        <v>38615.0</v>
      </c>
      <c r="H21" s="5" t="n">
        <v>218.0</v>
      </c>
      <c r="I21" s="6" t="n">
        <v>38397.0</v>
      </c>
      <c r="J21" s="7" t="n">
        <f si="2" t="shared"/>
        <v>12.254305321766147</v>
      </c>
      <c r="K21" s="7" t="n">
        <f si="2" t="shared"/>
        <v>19.72477064220184</v>
      </c>
      <c r="L21" s="7" t="n">
        <f si="2" t="shared"/>
        <v>12.211891554027666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360.0</v>
      </c>
      <c r="E22" s="5" t="n">
        <v>3.0</v>
      </c>
      <c r="F22" s="6" t="n">
        <v>357.0</v>
      </c>
      <c r="G22" s="5" t="n">
        <f si="1" t="shared"/>
        <v>281.0</v>
      </c>
      <c r="H22" s="5" t="n">
        <v>0.0</v>
      </c>
      <c r="I22" s="6" t="n">
        <v>281.0</v>
      </c>
      <c r="J22" s="7" t="n">
        <f si="2" t="shared"/>
        <v>28.11387900355873</v>
      </c>
      <c r="K22" s="7" t="str">
        <f si="2" t="shared"/>
        <v>-</v>
      </c>
      <c r="L22" s="7" t="n">
        <f si="2" t="shared"/>
        <v>27.046263345195733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462.0</v>
      </c>
      <c r="E23" s="5" t="n">
        <v>24.0</v>
      </c>
      <c r="F23" s="6" t="n">
        <v>438.0</v>
      </c>
      <c r="G23" s="5" t="n">
        <f si="1" t="shared"/>
        <v>477.0</v>
      </c>
      <c r="H23" s="5" t="n">
        <v>26.0</v>
      </c>
      <c r="I23" s="6" t="n">
        <v>451.0</v>
      </c>
      <c r="J23" s="7" t="n">
        <f si="2" t="shared"/>
        <v>-3.1446540880503138</v>
      </c>
      <c r="K23" s="7" t="n">
        <f si="2" t="shared"/>
        <v>-7.692307692307687</v>
      </c>
      <c r="L23" s="7" t="n">
        <f si="2" t="shared"/>
        <v>-2.882483370288247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123.0</v>
      </c>
      <c r="E24" s="5" t="n">
        <v>8.0</v>
      </c>
      <c r="F24" s="6" t="n">
        <v>115.0</v>
      </c>
      <c r="G24" s="5" t="n">
        <f si="1" t="shared"/>
        <v>86.0</v>
      </c>
      <c r="H24" s="5" t="n">
        <v>2.0</v>
      </c>
      <c r="I24" s="6" t="n">
        <v>84.0</v>
      </c>
      <c r="J24" s="7" t="n">
        <f si="2" t="shared"/>
        <v>43.0232558139535</v>
      </c>
      <c r="K24" s="7" t="n">
        <f si="2" t="shared"/>
        <v>300.0</v>
      </c>
      <c r="L24" s="7" t="n">
        <f si="2" t="shared"/>
        <v>36.904761904761905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820.0</v>
      </c>
      <c r="E25" s="5" t="n">
        <f si="5" t="shared"/>
        <v>13.0</v>
      </c>
      <c r="F25" s="5" t="n">
        <f si="5" t="shared"/>
        <v>807.0</v>
      </c>
      <c r="G25" s="5" t="n">
        <f si="5" t="shared"/>
        <v>756.0</v>
      </c>
      <c r="H25" s="5" t="n">
        <f si="5" t="shared"/>
        <v>27.0</v>
      </c>
      <c r="I25" s="5" t="n">
        <f si="5" t="shared"/>
        <v>729.0</v>
      </c>
      <c r="J25" s="7" t="n">
        <f si="2" t="shared"/>
        <v>8.465608465608465</v>
      </c>
      <c r="K25" s="7" t="n">
        <f si="2" t="shared"/>
        <v>-51.85185185185186</v>
      </c>
      <c r="L25" s="7" t="n">
        <f si="2" t="shared"/>
        <v>10.699588477366252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54365.0</v>
      </c>
      <c r="E26" s="5" t="n">
        <v>337.0</v>
      </c>
      <c r="F26" s="6" t="n">
        <v>54028.0</v>
      </c>
      <c r="G26" s="5" t="n">
        <f si="1" t="shared"/>
        <v>48132.0</v>
      </c>
      <c r="H26" s="5" t="n">
        <v>313.0</v>
      </c>
      <c r="I26" s="6" t="n">
        <v>47819.0</v>
      </c>
      <c r="J26" s="7" t="n">
        <f si="2" t="shared"/>
        <v>12.949804703731417</v>
      </c>
      <c r="K26" s="7" t="n">
        <f si="2" t="shared"/>
        <v>7.667731629392982</v>
      </c>
      <c r="L26" s="7" t="n">
        <f si="2" t="shared"/>
        <v>12.984378594282608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629.0</v>
      </c>
      <c r="E27" s="5" t="n">
        <v>1.0</v>
      </c>
      <c r="F27" s="6" t="n">
        <v>628.0</v>
      </c>
      <c r="G27" s="5" t="n">
        <f si="1" t="shared"/>
        <v>491.0</v>
      </c>
      <c r="H27" s="5" t="n">
        <v>2.0</v>
      </c>
      <c r="I27" s="6" t="n">
        <v>489.0</v>
      </c>
      <c r="J27" s="7" t="n">
        <f si="2" t="shared"/>
        <v>28.105906313645622</v>
      </c>
      <c r="K27" s="7" t="n">
        <f si="2" t="shared"/>
        <v>-50.0</v>
      </c>
      <c r="L27" s="7" t="n">
        <f si="2" t="shared"/>
        <v>28.425357873210633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3400.0</v>
      </c>
      <c r="E28" s="5" t="n">
        <v>7.0</v>
      </c>
      <c r="F28" s="6" t="n">
        <v>3393.0</v>
      </c>
      <c r="G28" s="5" t="n">
        <f si="1" t="shared"/>
        <v>3107.0</v>
      </c>
      <c r="H28" s="5" t="n">
        <v>3.0</v>
      </c>
      <c r="I28" s="6" t="n">
        <v>3104.0</v>
      </c>
      <c r="J28" s="7" t="n">
        <f si="2" t="shared"/>
        <v>9.430318635339564</v>
      </c>
      <c r="K28" s="7" t="n">
        <f si="2" t="shared"/>
        <v>133.33333333333334</v>
      </c>
      <c r="L28" s="7" t="n">
        <f si="2" t="shared"/>
        <v>9.310567010309278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6942.0</v>
      </c>
      <c r="E29" s="5" t="n">
        <v>11.0</v>
      </c>
      <c r="F29" s="6" t="n">
        <v>6931.0</v>
      </c>
      <c r="G29" s="5" t="n">
        <f si="1" t="shared"/>
        <v>5151.0</v>
      </c>
      <c r="H29" s="5" t="n">
        <v>11.0</v>
      </c>
      <c r="I29" s="6" t="n">
        <v>5140.0</v>
      </c>
      <c r="J29" s="7" t="n">
        <f si="2" t="shared"/>
        <v>34.76994758299359</v>
      </c>
      <c r="K29" s="7" t="n">
        <f si="2" t="shared"/>
        <v>0.0</v>
      </c>
      <c r="L29" s="7" t="n">
        <f si="2" t="shared"/>
        <v>34.844357976653704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1748.0</v>
      </c>
      <c r="E30" s="5" t="n">
        <v>0.0</v>
      </c>
      <c r="F30" s="6" t="n">
        <v>1748.0</v>
      </c>
      <c r="G30" s="5" t="n">
        <f si="1" t="shared"/>
        <v>1545.0</v>
      </c>
      <c r="H30" s="5" t="n">
        <v>0.0</v>
      </c>
      <c r="I30" s="6" t="n">
        <v>1545.0</v>
      </c>
      <c r="J30" s="7" t="n">
        <f si="2" t="shared"/>
        <v>13.139158576051791</v>
      </c>
      <c r="K30" s="7" t="str">
        <f si="2" t="shared"/>
        <v>-</v>
      </c>
      <c r="L30" s="7" t="n">
        <f si="2" t="shared"/>
        <v>13.139158576051791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1904.0</v>
      </c>
      <c r="E31" s="5" t="n">
        <v>4.0</v>
      </c>
      <c r="F31" s="6" t="n">
        <v>1900.0</v>
      </c>
      <c r="G31" s="5" t="n">
        <f si="1" t="shared"/>
        <v>1702.0</v>
      </c>
      <c r="H31" s="5" t="n">
        <v>1.0</v>
      </c>
      <c r="I31" s="6" t="n">
        <v>1701.0</v>
      </c>
      <c r="J31" s="7" t="n">
        <f si="2" t="shared"/>
        <v>11.868390129259687</v>
      </c>
      <c r="K31" s="7" t="n">
        <f si="2" t="shared"/>
        <v>300.0</v>
      </c>
      <c r="L31" s="7" t="n">
        <f si="2" t="shared"/>
        <v>11.699000587889486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988.0</v>
      </c>
      <c r="E32" s="5" t="n">
        <v>1.0</v>
      </c>
      <c r="F32" s="6" t="n">
        <v>987.0</v>
      </c>
      <c r="G32" s="5" t="n">
        <f si="1" t="shared"/>
        <v>787.0</v>
      </c>
      <c r="H32" s="5" t="n">
        <v>2.0</v>
      </c>
      <c r="I32" s="6" t="n">
        <v>785.0</v>
      </c>
      <c r="J32" s="7" t="n">
        <f si="2" t="shared"/>
        <v>25.54002541296061</v>
      </c>
      <c r="K32" s="7" t="n">
        <f si="2" t="shared"/>
        <v>-50.0</v>
      </c>
      <c r="L32" s="7" t="n">
        <f si="2" t="shared"/>
        <v>25.732484076433117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950.0</v>
      </c>
      <c r="E33" s="5" t="n">
        <v>1.0</v>
      </c>
      <c r="F33" s="6" t="n">
        <v>949.0</v>
      </c>
      <c r="G33" s="5" t="n">
        <f si="1" t="shared"/>
        <v>782.0</v>
      </c>
      <c r="H33" s="5" t="n">
        <v>5.0</v>
      </c>
      <c r="I33" s="6" t="n">
        <v>777.0</v>
      </c>
      <c r="J33" s="7" t="n">
        <f si="2" t="shared"/>
        <v>21.483375959079275</v>
      </c>
      <c r="K33" s="7" t="n">
        <f si="2" t="shared"/>
        <v>-80.0</v>
      </c>
      <c r="L33" s="7" t="n">
        <f si="2" t="shared"/>
        <v>22.13642213642213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6117.0</v>
      </c>
      <c r="E34" s="5" t="n">
        <v>7.0</v>
      </c>
      <c r="F34" s="6" t="n">
        <v>6110.0</v>
      </c>
      <c r="G34" s="5" t="n">
        <f si="1" t="shared"/>
        <v>4957.0</v>
      </c>
      <c r="H34" s="5" t="n">
        <v>3.0</v>
      </c>
      <c r="I34" s="6" t="n">
        <v>4954.0</v>
      </c>
      <c r="J34" s="7" t="n">
        <f si="2" t="shared"/>
        <v>23.40125075650594</v>
      </c>
      <c r="K34" s="7" t="n">
        <f si="2" t="shared"/>
        <v>133.33333333333334</v>
      </c>
      <c r="L34" s="7" t="n">
        <f si="2" t="shared"/>
        <v>23.334679047234562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566.0</v>
      </c>
      <c r="E35" s="5" t="n">
        <v>0.0</v>
      </c>
      <c r="F35" s="6" t="n">
        <v>566.0</v>
      </c>
      <c r="G35" s="5" t="n">
        <f si="1" t="shared"/>
        <v>569.0</v>
      </c>
      <c r="H35" s="5" t="n">
        <v>0.0</v>
      </c>
      <c r="I35" s="6" t="n">
        <v>569.0</v>
      </c>
      <c r="J35" s="7" t="n">
        <f si="2" t="shared"/>
        <v>-0.5272407732864637</v>
      </c>
      <c r="K35" s="7" t="str">
        <f si="2" t="shared"/>
        <v>-</v>
      </c>
      <c r="L35" s="7" t="n">
        <f si="2" t="shared"/>
        <v>-0.5272407732864637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141.0</v>
      </c>
      <c r="E36" s="5" t="n">
        <v>0.0</v>
      </c>
      <c r="F36" s="6" t="n">
        <v>141.0</v>
      </c>
      <c r="G36" s="5" t="n">
        <f si="1" t="shared"/>
        <v>184.0</v>
      </c>
      <c r="H36" s="5" t="n">
        <v>0.0</v>
      </c>
      <c r="I36" s="6" t="n">
        <v>184.0</v>
      </c>
      <c r="J36" s="7" t="n">
        <f si="2" t="shared"/>
        <v>-23.369565217391308</v>
      </c>
      <c r="K36" s="7" t="str">
        <f si="2" t="shared"/>
        <v>-</v>
      </c>
      <c r="L36" s="7" t="n">
        <f si="2" t="shared"/>
        <v>-23.369565217391308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805.0</v>
      </c>
      <c r="E37" s="5" t="n">
        <v>1.0</v>
      </c>
      <c r="F37" s="6" t="n">
        <v>804.0</v>
      </c>
      <c r="G37" s="5" t="n">
        <f si="1" t="shared"/>
        <v>725.0</v>
      </c>
      <c r="H37" s="5" t="n">
        <v>1.0</v>
      </c>
      <c r="I37" s="6" t="n">
        <v>724.0</v>
      </c>
      <c r="J37" s="7" t="n">
        <f si="2" t="shared"/>
        <v>11.03448275862069</v>
      </c>
      <c r="K37" s="7" t="n">
        <f si="2" t="shared"/>
        <v>0.0</v>
      </c>
      <c r="L37" s="7" t="n">
        <f si="2" t="shared"/>
        <v>11.049723756906072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909.0</v>
      </c>
      <c r="E38" s="5" t="n">
        <v>0.0</v>
      </c>
      <c r="F38" s="6" t="n">
        <v>909.0</v>
      </c>
      <c r="G38" s="5" t="n">
        <f si="1" t="shared"/>
        <v>748.0</v>
      </c>
      <c r="H38" s="5" t="n">
        <v>0.0</v>
      </c>
      <c r="I38" s="6" t="n">
        <v>748.0</v>
      </c>
      <c r="J38" s="7" t="n">
        <f si="2" t="shared"/>
        <v>21.524064171123</v>
      </c>
      <c r="K38" s="7" t="str">
        <f si="2" t="shared"/>
        <v>-</v>
      </c>
      <c r="L38" s="7" t="n">
        <f si="2" t="shared"/>
        <v>21.524064171123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3871.0</v>
      </c>
      <c r="E39" s="5" t="n">
        <f si="6" t="shared"/>
        <v>2.0</v>
      </c>
      <c r="F39" s="5" t="n">
        <f si="6" t="shared"/>
        <v>3869.0</v>
      </c>
      <c r="G39" s="5" t="n">
        <f si="6" t="shared"/>
        <v>3551.0</v>
      </c>
      <c r="H39" s="5" t="n">
        <f si="6" t="shared"/>
        <v>1.0</v>
      </c>
      <c r="I39" s="5" t="n">
        <f si="6" t="shared"/>
        <v>3550.0</v>
      </c>
      <c r="J39" s="7" t="n">
        <f si="2" t="shared"/>
        <v>9.011546043368067</v>
      </c>
      <c r="K39" s="7" t="n">
        <f si="2" t="shared"/>
        <v>100.0</v>
      </c>
      <c r="L39" s="7" t="n">
        <f si="2" t="shared"/>
        <v>8.985915492957751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28970.0</v>
      </c>
      <c r="E40" s="5" t="n">
        <v>35.0</v>
      </c>
      <c r="F40" s="6" t="n">
        <v>28935.0</v>
      </c>
      <c r="G40" s="5" t="n">
        <f si="1" t="shared"/>
        <v>24299.0</v>
      </c>
      <c r="H40" s="5" t="n">
        <v>29.0</v>
      </c>
      <c r="I40" s="6" t="n">
        <v>24270.0</v>
      </c>
      <c r="J40" s="7" t="n">
        <f si="2" t="shared"/>
        <v>19.223013292728087</v>
      </c>
      <c r="K40" s="7" t="n">
        <f si="2" t="shared"/>
        <v>20.68965517241379</v>
      </c>
      <c r="L40" s="7" t="n">
        <f si="2" t="shared"/>
        <v>19.221260815822006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6941.0</v>
      </c>
      <c r="E41" s="5" t="n">
        <v>22.0</v>
      </c>
      <c r="F41" s="6" t="n">
        <v>6919.0</v>
      </c>
      <c r="G41" s="5" t="n">
        <f si="1" t="shared"/>
        <v>5922.0</v>
      </c>
      <c r="H41" s="5" t="n">
        <v>40.0</v>
      </c>
      <c r="I41" s="6" t="n">
        <v>5882.0</v>
      </c>
      <c r="J41" s="7" t="n">
        <f si="2" t="shared"/>
        <v>17.20702465383317</v>
      </c>
      <c r="K41" s="7" t="n">
        <f si="2" t="shared"/>
        <v>-44.99999999999999</v>
      </c>
      <c r="L41" s="7" t="n">
        <f si="2" t="shared"/>
        <v>17.6300578034682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1047.0</v>
      </c>
      <c r="E42" s="5" t="n">
        <v>7.0</v>
      </c>
      <c r="F42" s="6" t="n">
        <v>1040.0</v>
      </c>
      <c r="G42" s="5" t="n">
        <f si="1" t="shared"/>
        <v>971.0</v>
      </c>
      <c r="H42" s="5" t="n">
        <v>2.0</v>
      </c>
      <c r="I42" s="6" t="n">
        <v>969.0</v>
      </c>
      <c r="J42" s="7" t="n">
        <f si="2" t="shared"/>
        <v>7.826982492276002</v>
      </c>
      <c r="K42" s="7" t="n">
        <f si="2" t="shared"/>
        <v>250.0</v>
      </c>
      <c r="L42" s="7" t="n">
        <f si="2" t="shared"/>
        <v>7.32714138286894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184.0</v>
      </c>
      <c r="E43" s="5" t="n">
        <f si="7" t="shared"/>
        <v>1.0</v>
      </c>
      <c r="F43" s="5" t="n">
        <f si="7" t="shared"/>
        <v>183.0</v>
      </c>
      <c r="G43" s="5" t="n">
        <f si="7" t="shared"/>
        <v>131.0</v>
      </c>
      <c r="H43" s="5" t="n">
        <f si="7" t="shared"/>
        <v>3.0</v>
      </c>
      <c r="I43" s="5" t="n">
        <f si="7" t="shared"/>
        <v>128.0</v>
      </c>
      <c r="J43" s="7" t="n">
        <f si="2" t="shared"/>
        <v>40.45801526717556</v>
      </c>
      <c r="K43" s="7" t="n">
        <f si="2" t="shared"/>
        <v>-66.66666666666667</v>
      </c>
      <c r="L43" s="7" t="n">
        <f si="2" t="shared"/>
        <v>42.96875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8172.0</v>
      </c>
      <c r="E44" s="5" t="n">
        <v>30.0</v>
      </c>
      <c r="F44" s="6" t="n">
        <v>8142.0</v>
      </c>
      <c r="G44" s="5" t="n">
        <f si="1" t="shared"/>
        <v>7024.0</v>
      </c>
      <c r="H44" s="5" t="n">
        <v>45.0</v>
      </c>
      <c r="I44" s="6" t="n">
        <v>6979.0</v>
      </c>
      <c r="J44" s="7" t="n">
        <f si="2" t="shared"/>
        <v>16.34396355353076</v>
      </c>
      <c r="K44" s="7" t="n">
        <f si="2" t="shared"/>
        <v>-33.333333333333336</v>
      </c>
      <c r="L44" s="7" t="n">
        <f si="2" t="shared"/>
        <v>16.66427854993553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519.0</v>
      </c>
      <c r="E45" s="5" t="n">
        <v>15.0</v>
      </c>
      <c r="F45" s="6" t="n">
        <v>504.0</v>
      </c>
      <c r="G45" s="5" t="n">
        <f si="1" t="shared"/>
        <v>389.0</v>
      </c>
      <c r="H45" s="5" t="n">
        <v>4.0</v>
      </c>
      <c r="I45" s="6" t="n">
        <v>385.0</v>
      </c>
      <c r="J45" s="7" t="n">
        <f si="2" t="shared"/>
        <v>33.419023136246786</v>
      </c>
      <c r="K45" s="7" t="n">
        <f si="2" t="shared"/>
        <v>275.0</v>
      </c>
      <c r="L45" s="7" t="n">
        <f si="2" t="shared"/>
        <v>30.909090909090907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500.0</v>
      </c>
      <c r="E46" s="5" t="n">
        <f si="8" t="shared"/>
        <v>2.0</v>
      </c>
      <c r="F46" s="5" t="n">
        <f si="8" t="shared"/>
        <v>498.0</v>
      </c>
      <c r="G46" s="5" t="n">
        <f si="8" t="shared"/>
        <v>522.0</v>
      </c>
      <c r="H46" s="5" t="n">
        <f si="8" t="shared"/>
        <v>1.0</v>
      </c>
      <c r="I46" s="5" t="n">
        <f si="8" t="shared"/>
        <v>521.0</v>
      </c>
      <c r="J46" s="7" t="n">
        <f si="2" t="shared"/>
        <v>-4.214559386973182</v>
      </c>
      <c r="K46" s="7" t="n">
        <f si="2" t="shared"/>
        <v>100.0</v>
      </c>
      <c r="L46" s="7" t="n">
        <f si="2" t="shared"/>
        <v>-4.414587332053744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1019.0</v>
      </c>
      <c r="E47" s="5" t="n">
        <v>17.0</v>
      </c>
      <c r="F47" s="6" t="n">
        <v>1002.0</v>
      </c>
      <c r="G47" s="5" t="n">
        <f si="1" t="shared"/>
        <v>911.0</v>
      </c>
      <c r="H47" s="5" t="n">
        <v>5.0</v>
      </c>
      <c r="I47" s="6" t="n">
        <v>906.0</v>
      </c>
      <c r="J47" s="7" t="n">
        <f si="2" t="shared"/>
        <v>11.855104281009886</v>
      </c>
      <c r="K47" s="7" t="n">
        <f si="2" t="shared"/>
        <v>240.0</v>
      </c>
      <c r="L47" s="7" t="n">
        <f si="2" t="shared"/>
        <v>10.596026490066235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305.0</v>
      </c>
      <c r="E48" s="5" t="n">
        <v>209.0</v>
      </c>
      <c r="F48" s="12" t="n">
        <v>96.0</v>
      </c>
      <c r="G48" s="5" t="n">
        <f si="1" t="shared"/>
        <v>131.0</v>
      </c>
      <c r="H48" s="13" t="n">
        <v>112.0</v>
      </c>
      <c r="I48" s="12" t="n">
        <v>19.0</v>
      </c>
      <c r="J48" s="14" t="n">
        <f si="2" t="shared"/>
        <v>132.82442748091606</v>
      </c>
      <c r="K48" s="14" t="n">
        <f si="2" t="shared"/>
        <v>86.60714285714286</v>
      </c>
      <c r="L48" s="14" t="n">
        <f si="2" t="shared"/>
        <v>405.2631578947368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861592.0</v>
      </c>
      <c r="E49" s="5" t="n">
        <f ref="E49:I49" si="9" t="shared">E19+E26+E40+E44+E47+E48</f>
        <v>383574.0</v>
      </c>
      <c r="F49" s="5" t="n">
        <f si="9" t="shared"/>
        <v>478018.0</v>
      </c>
      <c r="G49" s="5" t="n">
        <f si="9" t="shared"/>
        <v>880398.0</v>
      </c>
      <c r="H49" s="5" t="n">
        <f si="9" t="shared"/>
        <v>449169.0</v>
      </c>
      <c r="I49" s="5" t="n">
        <f si="9" t="shared"/>
        <v>431229.0</v>
      </c>
      <c r="J49" s="7" t="n">
        <f si="2" t="shared"/>
        <v>-2.1360793641057807</v>
      </c>
      <c r="K49" s="7" t="n">
        <f si="2" t="shared"/>
        <v>-14.603634712101677</v>
      </c>
      <c r="L49" s="7" t="n">
        <f si="2" t="shared"/>
        <v>10.850151543611396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