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<sst xmlns="http://schemas.openxmlformats.org/spreadsheetml/2006/main" count="113" uniqueCount="62">
  <si>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</si>
  <si>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</si>
  <si>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</si>
  <si>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</si>
  <si>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</si>
  <si>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</si>
  <si>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</si>
  <si>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</si>
  <si>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</si>
  <si>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</si>
  <si>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</si>
  <si>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</si>
  <si>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</si>
  <si>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</si>
  <si>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</si>
  <si>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</si>
  <si>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</si>
  <si>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</si>
  <si>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</si>
  <si>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</si>
  <si>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</si>
  <si>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</si>
  <si>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</si>
  <si>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</si>
  <si>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</si>
  <si>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</si>
  <si>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</si>
  <si>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</si>
  <si>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</si>
  <si>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</si>
  <si>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</si>
  <si>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</si>
  <si>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</si>
  <si>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</si>
  <si>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</si>
  <si>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</si>
  <si>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</si>
  <si>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</si>
  <si>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</si>
  <si>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</si>
  <si>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</si>
  <si>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</si>
  <si>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</si>
  <si>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</si>
  <si>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</si>
  <si>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</si>
  <si>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</si>
  <si>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</si>
  <si>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</si>
  <si>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</si>
  <si>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</si>
  <si>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</si>
  <si>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</si>
  <si>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</si>
  <si>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</si>
  <si>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</si>
  <si>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</si>
  <si>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104年4月來臺旅客人次及成長率－按居住地分
Table 1-2 Visitor Arrivals by Residence,
April,2015</t>
  </si>
  <si>
    <t>104年4月 Apr.., 2015</t>
  </si>
  <si>
    <t>103年4月 Apr.., 2014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</si>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</sst>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145479.0</v>
      </c>
      <c r="E4" s="5" t="n">
        <v>134809.0</v>
      </c>
      <c r="F4" s="6" t="n">
        <v>10670.0</v>
      </c>
      <c r="G4" s="5" t="n">
        <f>H4+I4</f>
        <v>146097.0</v>
      </c>
      <c r="H4" s="5" t="n">
        <v>133811.0</v>
      </c>
      <c r="I4" s="6" t="n">
        <v>12286.0</v>
      </c>
      <c r="J4" s="7" t="n">
        <f>IF(G4=0,"-",((D4/G4)-1)*100)</f>
        <v>-0.4230066325797255</v>
      </c>
      <c r="K4" s="7" t="n">
        <f>IF(H4=0,"-",((E4/H4)-1)*100)</f>
        <v>0.7458280709358833</v>
      </c>
      <c r="L4" s="7" t="n">
        <f>IF(I4=0,"-",((F4/I4)-1)*100)</f>
        <v>-13.153182484128278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358798.0</v>
      </c>
      <c r="E5" s="5" t="n">
        <v>355447.0</v>
      </c>
      <c r="F5" s="6" t="n">
        <v>3351.0</v>
      </c>
      <c r="G5" s="5" t="n">
        <f ref="G5:G48" si="1" t="shared">H5+I5</f>
        <v>377197.0</v>
      </c>
      <c r="H5" s="5" t="n">
        <v>373602.0</v>
      </c>
      <c r="I5" s="6" t="n">
        <v>3595.0</v>
      </c>
      <c r="J5" s="7" t="n">
        <f ref="J5:L49" si="2" t="shared">IF(G5=0,"-",((D5/G5)-1)*100)</f>
        <v>-4.877822464123527</v>
      </c>
      <c r="K5" s="7" t="n">
        <f si="2" t="shared"/>
        <v>-4.859449360549462</v>
      </c>
      <c r="L5" s="7" t="n">
        <f si="2" t="shared"/>
        <v>-6.787204450625872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111026.0</v>
      </c>
      <c r="E6" s="5" t="n">
        <v>101.0</v>
      </c>
      <c r="F6" s="6" t="n">
        <v>110925.0</v>
      </c>
      <c r="G6" s="5" t="n">
        <f si="1" t="shared"/>
        <v>116570.0</v>
      </c>
      <c r="H6" s="5" t="n">
        <v>76.0</v>
      </c>
      <c r="I6" s="6" t="n">
        <v>116494.0</v>
      </c>
      <c r="J6" s="7" t="n">
        <f si="2" t="shared"/>
        <v>-4.755940636527411</v>
      </c>
      <c r="K6" s="7" t="n">
        <f si="2" t="shared"/>
        <v>32.89473684210527</v>
      </c>
      <c r="L6" s="7" t="n">
        <f si="2" t="shared"/>
        <v>-4.78050371692963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49826.0</v>
      </c>
      <c r="E7" s="5" t="n">
        <v>216.0</v>
      </c>
      <c r="F7" s="6" t="n">
        <v>49610.0</v>
      </c>
      <c r="G7" s="5" t="n">
        <f si="1" t="shared"/>
        <v>37875.0</v>
      </c>
      <c r="H7" s="5" t="n">
        <v>205.0</v>
      </c>
      <c r="I7" s="6" t="n">
        <v>37670.0</v>
      </c>
      <c r="J7" s="7" t="n">
        <f si="2" t="shared"/>
        <v>31.553795379537952</v>
      </c>
      <c r="K7" s="7" t="n">
        <f si="2" t="shared"/>
        <v>5.36585365853659</v>
      </c>
      <c r="L7" s="7" t="n">
        <f si="2" t="shared"/>
        <v>31.696310061056554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2788.0</v>
      </c>
      <c r="E8" s="5" t="n">
        <v>5.0</v>
      </c>
      <c r="F8" s="6" t="n">
        <v>2783.0</v>
      </c>
      <c r="G8" s="5" t="n">
        <f si="1" t="shared"/>
        <v>2307.0</v>
      </c>
      <c r="H8" s="5" t="n">
        <v>2.0</v>
      </c>
      <c r="I8" s="6" t="n">
        <v>2305.0</v>
      </c>
      <c r="J8" s="7" t="n">
        <f si="2" t="shared"/>
        <v>20.849588209796277</v>
      </c>
      <c r="K8" s="7" t="n">
        <f si="2" t="shared"/>
        <v>150.0</v>
      </c>
      <c r="L8" s="7" t="n">
        <f si="2" t="shared"/>
        <v>20.737527114967456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2042.0</v>
      </c>
      <c r="E9" s="5" t="n">
        <v>3.0</v>
      </c>
      <c r="F9" s="6" t="n">
        <v>2039.0</v>
      </c>
      <c r="G9" s="5" t="n">
        <f si="1" t="shared"/>
        <v>1703.0</v>
      </c>
      <c r="H9" s="5" t="n">
        <v>6.0</v>
      </c>
      <c r="I9" s="6" t="n">
        <v>1697.0</v>
      </c>
      <c r="J9" s="7" t="n">
        <f si="2" t="shared"/>
        <v>19.906048150322952</v>
      </c>
      <c r="K9" s="7" t="n">
        <f si="2" t="shared"/>
        <v>-50.0</v>
      </c>
      <c r="L9" s="7" t="n">
        <f si="2" t="shared"/>
        <v>20.15321154979375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36651.0</v>
      </c>
      <c r="E10" s="5" t="n">
        <v>51.0</v>
      </c>
      <c r="F10" s="6" t="n">
        <v>36600.0</v>
      </c>
      <c r="G10" s="5" t="n">
        <f si="1" t="shared"/>
        <v>39192.0</v>
      </c>
      <c r="H10" s="5" t="n">
        <v>45.0</v>
      </c>
      <c r="I10" s="6" t="n">
        <v>39147.0</v>
      </c>
      <c r="J10" s="7" t="n">
        <f si="2" t="shared"/>
        <v>-6.483466013472139</v>
      </c>
      <c r="K10" s="7" t="n">
        <f si="2" t="shared"/>
        <v>13.33333333333333</v>
      </c>
      <c r="L10" s="7" t="n">
        <f si="2" t="shared"/>
        <v>-6.506245689324852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32384.0</v>
      </c>
      <c r="E11" s="5" t="n">
        <v>19.0</v>
      </c>
      <c r="F11" s="6" t="n">
        <v>32365.0</v>
      </c>
      <c r="G11" s="5" t="n">
        <f si="1" t="shared"/>
        <v>30630.0</v>
      </c>
      <c r="H11" s="5" t="n">
        <v>13.0</v>
      </c>
      <c r="I11" s="6" t="n">
        <v>30617.0</v>
      </c>
      <c r="J11" s="7" t="n">
        <f si="2" t="shared"/>
        <v>5.726412014365012</v>
      </c>
      <c r="K11" s="7" t="n">
        <f si="2" t="shared"/>
        <v>46.153846153846146</v>
      </c>
      <c r="L11" s="7" t="n">
        <f si="2" t="shared"/>
        <v>5.709246497044118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13456.0</v>
      </c>
      <c r="E12" s="5" t="n">
        <v>14.0</v>
      </c>
      <c r="F12" s="6" t="n">
        <v>13442.0</v>
      </c>
      <c r="G12" s="5" t="n">
        <f si="1" t="shared"/>
        <v>13645.0</v>
      </c>
      <c r="H12" s="5" t="n">
        <v>28.0</v>
      </c>
      <c r="I12" s="6" t="n">
        <v>13617.0</v>
      </c>
      <c r="J12" s="7" t="n">
        <f si="2" t="shared"/>
        <v>-1.3851227555881307</v>
      </c>
      <c r="K12" s="7" t="n">
        <f si="2" t="shared"/>
        <v>-50.0</v>
      </c>
      <c r="L12" s="7" t="n">
        <f si="2" t="shared"/>
        <v>-1.285158258059782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14054.0</v>
      </c>
      <c r="E13" s="5" t="n">
        <v>231.0</v>
      </c>
      <c r="F13" s="6" t="n">
        <v>13823.0</v>
      </c>
      <c r="G13" s="5" t="n">
        <f si="1" t="shared"/>
        <v>13458.0</v>
      </c>
      <c r="H13" s="5" t="n">
        <v>344.0</v>
      </c>
      <c r="I13" s="6" t="n">
        <v>13114.0</v>
      </c>
      <c r="J13" s="7" t="n">
        <f si="2" t="shared"/>
        <v>4.428592658641706</v>
      </c>
      <c r="K13" s="7" t="n">
        <f si="2" t="shared"/>
        <v>-32.84883720930233</v>
      </c>
      <c r="L13" s="7" t="n">
        <f si="2" t="shared"/>
        <v>5.4064358700625315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13699.0</v>
      </c>
      <c r="E14" s="5" t="n">
        <v>80.0</v>
      </c>
      <c r="F14" s="6" t="n">
        <v>13619.0</v>
      </c>
      <c r="G14" s="5" t="n">
        <f si="1" t="shared"/>
        <v>11587.0</v>
      </c>
      <c r="H14" s="5" t="n">
        <v>97.0</v>
      </c>
      <c r="I14" s="6" t="n">
        <v>11490.0</v>
      </c>
      <c r="J14" s="7" t="n">
        <f si="2" t="shared"/>
        <v>18.227323724864064</v>
      </c>
      <c r="K14" s="7" t="n">
        <f si="2" t="shared"/>
        <v>-17.525773195876294</v>
      </c>
      <c r="L14" s="7" t="n">
        <f si="2" t="shared"/>
        <v>18.52915578764143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13365.0</v>
      </c>
      <c r="E15" s="5" t="n">
        <v>319.0</v>
      </c>
      <c r="F15" s="6" t="n">
        <v>13046.0</v>
      </c>
      <c r="G15" s="5" t="n">
        <f si="1" t="shared"/>
        <v>12698.0</v>
      </c>
      <c r="H15" s="5" t="n">
        <v>240.0</v>
      </c>
      <c r="I15" s="6" t="n">
        <v>12458.0</v>
      </c>
      <c r="J15" s="7" t="n">
        <f si="2" t="shared"/>
        <v>5.25279571586077</v>
      </c>
      <c r="K15" s="7" t="n">
        <f si="2" t="shared"/>
        <v>32.91666666666666</v>
      </c>
      <c r="L15" s="7" t="n">
        <f si="2" t="shared"/>
        <v>4.719858725317061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1312.0</v>
      </c>
      <c r="E16" s="5" t="n">
        <f si="3" t="shared"/>
        <v>43.0</v>
      </c>
      <c r="F16" s="5" t="n">
        <f si="3" t="shared"/>
        <v>1269.0</v>
      </c>
      <c r="G16" s="5" t="n">
        <f si="3" t="shared"/>
        <v>1119.0</v>
      </c>
      <c r="H16" s="5" t="n">
        <f si="3" t="shared"/>
        <v>56.0</v>
      </c>
      <c r="I16" s="5" t="n">
        <f si="3" t="shared"/>
        <v>1063.0</v>
      </c>
      <c r="J16" s="7" t="n">
        <f si="2" t="shared"/>
        <v>17.247542448614837</v>
      </c>
      <c r="K16" s="7" t="n">
        <f si="2" t="shared"/>
        <v>-23.214285714285708</v>
      </c>
      <c r="L16" s="7" t="n">
        <f si="2" t="shared"/>
        <v>19.37911571025399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124921.0</v>
      </c>
      <c r="E17" s="5" t="n">
        <v>757.0</v>
      </c>
      <c r="F17" s="6" t="n">
        <v>124164.0</v>
      </c>
      <c r="G17" s="5" t="n">
        <f si="1" t="shared"/>
        <v>122329.0</v>
      </c>
      <c r="H17" s="5" t="n">
        <v>823.0</v>
      </c>
      <c r="I17" s="6" t="n">
        <v>121506.0</v>
      </c>
      <c r="J17" s="7" t="n">
        <f si="2" t="shared"/>
        <v>2.118876145476545</v>
      </c>
      <c r="K17" s="7" t="n">
        <f si="2" t="shared"/>
        <v>-8.019441069258814</v>
      </c>
      <c r="L17" s="7" t="n">
        <f si="2" t="shared"/>
        <v>2.1875462940101675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669.0</v>
      </c>
      <c r="E18" s="5" t="n">
        <f si="4" t="shared"/>
        <v>3.0</v>
      </c>
      <c r="F18" s="5" t="n">
        <f si="4" t="shared"/>
        <v>666.0</v>
      </c>
      <c r="G18" s="5" t="n">
        <f si="4" t="shared"/>
        <v>626.0</v>
      </c>
      <c r="H18" s="5" t="n">
        <f si="4" t="shared"/>
        <v>1.0</v>
      </c>
      <c r="I18" s="5" t="n">
        <f si="4" t="shared"/>
        <v>625.0</v>
      </c>
      <c r="J18" s="7" t="n">
        <f si="2" t="shared"/>
        <v>6.869009584664543</v>
      </c>
      <c r="K18" s="7" t="n">
        <f si="2" t="shared"/>
        <v>200.0</v>
      </c>
      <c r="L18" s="7" t="n">
        <f si="2" t="shared"/>
        <v>6.56000000000001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795549.0</v>
      </c>
      <c r="E19" s="5" t="n">
        <v>491341.0</v>
      </c>
      <c r="F19" s="6" t="n">
        <v>304208.0</v>
      </c>
      <c r="G19" s="5" t="n">
        <f si="1" t="shared"/>
        <v>804704.0</v>
      </c>
      <c r="H19" s="5" t="n">
        <v>508526.0</v>
      </c>
      <c r="I19" s="6" t="n">
        <v>296178.0</v>
      </c>
      <c r="J19" s="7" t="n">
        <f si="2" t="shared"/>
        <v>-1.1376854097904343</v>
      </c>
      <c r="K19" s="7" t="n">
        <f si="2" t="shared"/>
        <v>-3.3793748992185235</v>
      </c>
      <c r="L19" s="7" t="n">
        <f si="2" t="shared"/>
        <v>2.711207449574249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8533.0</v>
      </c>
      <c r="E20" s="5" t="n">
        <v>19.0</v>
      </c>
      <c r="F20" s="6" t="n">
        <v>8514.0</v>
      </c>
      <c r="G20" s="5" t="n">
        <f si="1" t="shared"/>
        <v>7892.0</v>
      </c>
      <c r="H20" s="5" t="n">
        <v>20.0</v>
      </c>
      <c r="I20" s="6" t="n">
        <v>7872.0</v>
      </c>
      <c r="J20" s="7" t="n">
        <f si="2" t="shared"/>
        <v>8.122149011657376</v>
      </c>
      <c r="K20" s="7" t="n">
        <f si="2" t="shared"/>
        <v>-5.000000000000004</v>
      </c>
      <c r="L20" s="7" t="n">
        <f si="2" t="shared"/>
        <v>8.155487804878048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43042.0</v>
      </c>
      <c r="E21" s="5" t="n">
        <v>236.0</v>
      </c>
      <c r="F21" s="6" t="n">
        <v>42806.0</v>
      </c>
      <c r="G21" s="5" t="n">
        <f si="1" t="shared"/>
        <v>41013.0</v>
      </c>
      <c r="H21" s="5" t="n">
        <v>245.0</v>
      </c>
      <c r="I21" s="6" t="n">
        <v>40768.0</v>
      </c>
      <c r="J21" s="7" t="n">
        <f si="2" t="shared"/>
        <v>4.947211859654255</v>
      </c>
      <c r="K21" s="7" t="n">
        <f si="2" t="shared"/>
        <v>-3.6734693877551017</v>
      </c>
      <c r="L21" s="7" t="n">
        <f si="2" t="shared"/>
        <v>4.999018838304559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365.0</v>
      </c>
      <c r="E22" s="5" t="n">
        <v>3.0</v>
      </c>
      <c r="F22" s="6" t="n">
        <v>362.0</v>
      </c>
      <c r="G22" s="5" t="n">
        <f si="1" t="shared"/>
        <v>499.0</v>
      </c>
      <c r="H22" s="5" t="n">
        <v>0.0</v>
      </c>
      <c r="I22" s="6" t="n">
        <v>499.0</v>
      </c>
      <c r="J22" s="7" t="n">
        <f si="2" t="shared"/>
        <v>-26.853707414829664</v>
      </c>
      <c r="K22" s="7" t="str">
        <f si="2" t="shared"/>
        <v>-</v>
      </c>
      <c r="L22" s="7" t="n">
        <f si="2" t="shared"/>
        <v>-27.454909819639283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532.0</v>
      </c>
      <c r="E23" s="5" t="n">
        <v>10.0</v>
      </c>
      <c r="F23" s="6" t="n">
        <v>522.0</v>
      </c>
      <c r="G23" s="5" t="n">
        <f si="1" t="shared"/>
        <v>526.0</v>
      </c>
      <c r="H23" s="5" t="n">
        <v>7.0</v>
      </c>
      <c r="I23" s="6" t="n">
        <v>519.0</v>
      </c>
      <c r="J23" s="7" t="n">
        <f si="2" t="shared"/>
        <v>1.1406844106463865</v>
      </c>
      <c r="K23" s="7" t="n">
        <f si="2" t="shared"/>
        <v>42.85714285714286</v>
      </c>
      <c r="L23" s="7" t="n">
        <f si="2" t="shared"/>
        <v>0.5780346820809301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120.0</v>
      </c>
      <c r="E24" s="5" t="n">
        <v>7.0</v>
      </c>
      <c r="F24" s="6" t="n">
        <v>113.0</v>
      </c>
      <c r="G24" s="5" t="n">
        <f si="1" t="shared"/>
        <v>105.0</v>
      </c>
      <c r="H24" s="5" t="n">
        <v>3.0</v>
      </c>
      <c r="I24" s="6" t="n">
        <v>102.0</v>
      </c>
      <c r="J24" s="7" t="n">
        <f si="2" t="shared"/>
        <v>14.28571428571428</v>
      </c>
      <c r="K24" s="7" t="n">
        <f si="2" t="shared"/>
        <v>133.33333333333334</v>
      </c>
      <c r="L24" s="7" t="n">
        <f si="2" t="shared"/>
        <v>10.784313725490202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768.0</v>
      </c>
      <c r="E25" s="5" t="n">
        <f si="5" t="shared"/>
        <v>29.0</v>
      </c>
      <c r="F25" s="5" t="n">
        <f si="5" t="shared"/>
        <v>739.0</v>
      </c>
      <c r="G25" s="5" t="n">
        <f si="5" t="shared"/>
        <v>900.0</v>
      </c>
      <c r="H25" s="5" t="n">
        <f si="5" t="shared"/>
        <v>21.0</v>
      </c>
      <c r="I25" s="5" t="n">
        <f si="5" t="shared"/>
        <v>879.0</v>
      </c>
      <c r="J25" s="7" t="n">
        <f si="2" t="shared"/>
        <v>-14.66666666666666</v>
      </c>
      <c r="K25" s="7" t="n">
        <f si="2" t="shared"/>
        <v>38.095238095238095</v>
      </c>
      <c r="L25" s="7" t="n">
        <f si="2" t="shared"/>
        <v>-15.927189988623436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53360.0</v>
      </c>
      <c r="E26" s="5" t="n">
        <v>304.0</v>
      </c>
      <c r="F26" s="6" t="n">
        <v>53056.0</v>
      </c>
      <c r="G26" s="5" t="n">
        <f si="1" t="shared"/>
        <v>50935.0</v>
      </c>
      <c r="H26" s="5" t="n">
        <v>296.0</v>
      </c>
      <c r="I26" s="6" t="n">
        <v>50639.0</v>
      </c>
      <c r="J26" s="7" t="n">
        <f si="2" t="shared"/>
        <v>4.76096986355159</v>
      </c>
      <c r="K26" s="7" t="n">
        <f si="2" t="shared"/>
        <v>2.7027027027026973</v>
      </c>
      <c r="L26" s="7" t="n">
        <f si="2" t="shared"/>
        <v>4.773001046624148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713.0</v>
      </c>
      <c r="E27" s="5" t="n">
        <v>1.0</v>
      </c>
      <c r="F27" s="6" t="n">
        <v>712.0</v>
      </c>
      <c r="G27" s="5" t="n">
        <f si="1" t="shared"/>
        <v>539.0</v>
      </c>
      <c r="H27" s="5" t="n">
        <v>0.0</v>
      </c>
      <c r="I27" s="6" t="n">
        <v>539.0</v>
      </c>
      <c r="J27" s="7" t="n">
        <f si="2" t="shared"/>
        <v>32.28200371057515</v>
      </c>
      <c r="K27" s="7" t="str">
        <f si="2" t="shared"/>
        <v>-</v>
      </c>
      <c r="L27" s="7" t="n">
        <f si="2" t="shared"/>
        <v>32.0964749536178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3936.0</v>
      </c>
      <c r="E28" s="5" t="n">
        <v>6.0</v>
      </c>
      <c r="F28" s="6" t="n">
        <v>3930.0</v>
      </c>
      <c r="G28" s="5" t="n">
        <f si="1" t="shared"/>
        <v>3303.0</v>
      </c>
      <c r="H28" s="5" t="n">
        <v>8.0</v>
      </c>
      <c r="I28" s="6" t="n">
        <v>3295.0</v>
      </c>
      <c r="J28" s="7" t="n">
        <f si="2" t="shared"/>
        <v>19.164396003633065</v>
      </c>
      <c r="K28" s="7" t="n">
        <f si="2" t="shared"/>
        <v>-25.0</v>
      </c>
      <c r="L28" s="7" t="n">
        <f si="2" t="shared"/>
        <v>19.271623672230653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4558.0</v>
      </c>
      <c r="E29" s="5" t="n">
        <v>6.0</v>
      </c>
      <c r="F29" s="6" t="n">
        <v>4552.0</v>
      </c>
      <c r="G29" s="5" t="n">
        <f si="1" t="shared"/>
        <v>4826.0</v>
      </c>
      <c r="H29" s="5" t="n">
        <v>4.0</v>
      </c>
      <c r="I29" s="6" t="n">
        <v>4822.0</v>
      </c>
      <c r="J29" s="7" t="n">
        <f si="2" t="shared"/>
        <v>-5.553253211769582</v>
      </c>
      <c r="K29" s="7" t="n">
        <f si="2" t="shared"/>
        <v>50.0</v>
      </c>
      <c r="L29" s="7" t="n">
        <f si="2" t="shared"/>
        <v>-5.59933637494815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1400.0</v>
      </c>
      <c r="E30" s="5" t="n">
        <v>0.0</v>
      </c>
      <c r="F30" s="6" t="n">
        <v>1400.0</v>
      </c>
      <c r="G30" s="5" t="n">
        <f si="1" t="shared"/>
        <v>1180.0</v>
      </c>
      <c r="H30" s="5" t="n">
        <v>0.0</v>
      </c>
      <c r="I30" s="6" t="n">
        <v>1180.0</v>
      </c>
      <c r="J30" s="7" t="n">
        <f si="2" t="shared"/>
        <v>18.644067796610166</v>
      </c>
      <c r="K30" s="7" t="str">
        <f si="2" t="shared"/>
        <v>-</v>
      </c>
      <c r="L30" s="7" t="n">
        <f si="2" t="shared"/>
        <v>18.644067796610166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1584.0</v>
      </c>
      <c r="E31" s="5" t="n">
        <v>1.0</v>
      </c>
      <c r="F31" s="6" t="n">
        <v>1583.0</v>
      </c>
      <c r="G31" s="5" t="n">
        <f si="1" t="shared"/>
        <v>1637.0</v>
      </c>
      <c r="H31" s="5" t="n">
        <v>5.0</v>
      </c>
      <c r="I31" s="6" t="n">
        <v>1632.0</v>
      </c>
      <c r="J31" s="7" t="n">
        <f si="2" t="shared"/>
        <v>-3.2376298106291945</v>
      </c>
      <c r="K31" s="7" t="n">
        <f si="2" t="shared"/>
        <v>-80.0</v>
      </c>
      <c r="L31" s="7" t="n">
        <f si="2" t="shared"/>
        <v>-3.0024509803921573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986.0</v>
      </c>
      <c r="E32" s="5" t="n">
        <v>2.0</v>
      </c>
      <c r="F32" s="6" t="n">
        <v>984.0</v>
      </c>
      <c r="G32" s="5" t="n">
        <f si="1" t="shared"/>
        <v>852.0</v>
      </c>
      <c r="H32" s="5" t="n">
        <v>2.0</v>
      </c>
      <c r="I32" s="6" t="n">
        <v>850.0</v>
      </c>
      <c r="J32" s="7" t="n">
        <f si="2" t="shared"/>
        <v>15.727699530516425</v>
      </c>
      <c r="K32" s="7" t="n">
        <f si="2" t="shared"/>
        <v>0.0</v>
      </c>
      <c r="L32" s="7" t="n">
        <f si="2" t="shared"/>
        <v>15.764705882352947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759.0</v>
      </c>
      <c r="E33" s="5" t="n">
        <v>1.0</v>
      </c>
      <c r="F33" s="6" t="n">
        <v>758.0</v>
      </c>
      <c r="G33" s="5" t="n">
        <f si="1" t="shared"/>
        <v>715.0</v>
      </c>
      <c r="H33" s="5" t="n">
        <v>0.0</v>
      </c>
      <c r="I33" s="6" t="n">
        <v>715.0</v>
      </c>
      <c r="J33" s="7" t="n">
        <f si="2" t="shared"/>
        <v>6.153846153846154</v>
      </c>
      <c r="K33" s="7" t="str">
        <f si="2" t="shared"/>
        <v>-</v>
      </c>
      <c r="L33" s="7" t="n">
        <f si="2" t="shared"/>
        <v>6.013986013986017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7665.0</v>
      </c>
      <c r="E34" s="5" t="n">
        <v>1.0</v>
      </c>
      <c r="F34" s="6" t="n">
        <v>7664.0</v>
      </c>
      <c r="G34" s="5" t="n">
        <f si="1" t="shared"/>
        <v>5963.0</v>
      </c>
      <c r="H34" s="5" t="n">
        <v>13.0</v>
      </c>
      <c r="I34" s="6" t="n">
        <v>5950.0</v>
      </c>
      <c r="J34" s="7" t="n">
        <f si="2" t="shared"/>
        <v>28.542679859131304</v>
      </c>
      <c r="K34" s="7" t="n">
        <f si="2" t="shared"/>
        <v>-92.3076923076923</v>
      </c>
      <c r="L34" s="7" t="n">
        <f si="2" t="shared"/>
        <v>28.806722689075627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586.0</v>
      </c>
      <c r="E35" s="5" t="n">
        <v>0.0</v>
      </c>
      <c r="F35" s="6" t="n">
        <v>586.0</v>
      </c>
      <c r="G35" s="5" t="n">
        <f si="1" t="shared"/>
        <v>509.0</v>
      </c>
      <c r="H35" s="5" t="n">
        <v>0.0</v>
      </c>
      <c r="I35" s="6" t="n">
        <v>509.0</v>
      </c>
      <c r="J35" s="7" t="n">
        <f si="2" t="shared"/>
        <v>15.127701375245572</v>
      </c>
      <c r="K35" s="7" t="str">
        <f si="2" t="shared"/>
        <v>-</v>
      </c>
      <c r="L35" s="7" t="n">
        <f si="2" t="shared"/>
        <v>15.127701375245572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143.0</v>
      </c>
      <c r="E36" s="5" t="n">
        <v>0.0</v>
      </c>
      <c r="F36" s="6" t="n">
        <v>143.0</v>
      </c>
      <c r="G36" s="5" t="n">
        <f si="1" t="shared"/>
        <v>94.0</v>
      </c>
      <c r="H36" s="5" t="n">
        <v>0.0</v>
      </c>
      <c r="I36" s="6" t="n">
        <v>94.0</v>
      </c>
      <c r="J36" s="7" t="n">
        <f si="2" t="shared"/>
        <v>52.127659574468076</v>
      </c>
      <c r="K36" s="7" t="str">
        <f si="2" t="shared"/>
        <v>-</v>
      </c>
      <c r="L36" s="7" t="n">
        <f si="2" t="shared"/>
        <v>52.127659574468076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781.0</v>
      </c>
      <c r="E37" s="5" t="n">
        <v>0.0</v>
      </c>
      <c r="F37" s="6" t="n">
        <v>781.0</v>
      </c>
      <c r="G37" s="5" t="n">
        <f si="1" t="shared"/>
        <v>755.0</v>
      </c>
      <c r="H37" s="5" t="n">
        <v>0.0</v>
      </c>
      <c r="I37" s="6" t="n">
        <v>755.0</v>
      </c>
      <c r="J37" s="7" t="n">
        <f si="2" t="shared"/>
        <v>3.443708609271523</v>
      </c>
      <c r="K37" s="7" t="str">
        <f si="2" t="shared"/>
        <v>-</v>
      </c>
      <c r="L37" s="7" t="n">
        <f si="2" t="shared"/>
        <v>3.443708609271523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671.0</v>
      </c>
      <c r="E38" s="5" t="n">
        <v>0.0</v>
      </c>
      <c r="F38" s="6" t="n">
        <v>671.0</v>
      </c>
      <c r="G38" s="5" t="n">
        <f si="1" t="shared"/>
        <v>805.0</v>
      </c>
      <c r="H38" s="5" t="n">
        <v>0.0</v>
      </c>
      <c r="I38" s="6" t="n">
        <v>805.0</v>
      </c>
      <c r="J38" s="7" t="n">
        <f si="2" t="shared"/>
        <v>-16.64596273291925</v>
      </c>
      <c r="K38" s="7" t="str">
        <f si="2" t="shared"/>
        <v>-</v>
      </c>
      <c r="L38" s="7" t="n">
        <f si="2" t="shared"/>
        <v>-16.64596273291925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3670.0</v>
      </c>
      <c r="E39" s="5" t="n">
        <f si="6" t="shared"/>
        <v>1.0</v>
      </c>
      <c r="F39" s="5" t="n">
        <f si="6" t="shared"/>
        <v>3669.0</v>
      </c>
      <c r="G39" s="5" t="n">
        <f si="6" t="shared"/>
        <v>3254.0</v>
      </c>
      <c r="H39" s="5" t="n">
        <f si="6" t="shared"/>
        <v>3.0</v>
      </c>
      <c r="I39" s="5" t="n">
        <f si="6" t="shared"/>
        <v>3251.0</v>
      </c>
      <c r="J39" s="7" t="n">
        <f si="2" t="shared"/>
        <v>12.784265519360783</v>
      </c>
      <c r="K39" s="7" t="n">
        <f si="2" t="shared"/>
        <v>-66.66666666666667</v>
      </c>
      <c r="L39" s="7" t="n">
        <f si="2" t="shared"/>
        <v>12.857582282374658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27452.0</v>
      </c>
      <c r="E40" s="5" t="n">
        <v>19.0</v>
      </c>
      <c r="F40" s="6" t="n">
        <v>27433.0</v>
      </c>
      <c r="G40" s="5" t="n">
        <f si="1" t="shared"/>
        <v>24432.0</v>
      </c>
      <c r="H40" s="5" t="n">
        <v>35.0</v>
      </c>
      <c r="I40" s="6" t="n">
        <v>24397.0</v>
      </c>
      <c r="J40" s="7" t="n">
        <f si="2" t="shared"/>
        <v>12.360838244924688</v>
      </c>
      <c r="K40" s="7" t="n">
        <f si="2" t="shared"/>
        <v>-45.714285714285715</v>
      </c>
      <c r="L40" s="7" t="n">
        <f si="2" t="shared"/>
        <v>12.444152969627421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9069.0</v>
      </c>
      <c r="E41" s="5" t="n">
        <v>15.0</v>
      </c>
      <c r="F41" s="6" t="n">
        <v>9054.0</v>
      </c>
      <c r="G41" s="5" t="n">
        <f si="1" t="shared"/>
        <v>9351.0</v>
      </c>
      <c r="H41" s="5" t="n">
        <v>38.0</v>
      </c>
      <c r="I41" s="6" t="n">
        <v>9313.0</v>
      </c>
      <c r="J41" s="7" t="n">
        <f si="2" t="shared"/>
        <v>-3.0157202438241937</v>
      </c>
      <c r="K41" s="7" t="n">
        <f si="2" t="shared"/>
        <v>-60.526315789473685</v>
      </c>
      <c r="L41" s="7" t="n">
        <f si="2" t="shared"/>
        <v>-2.7810587351014715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1226.0</v>
      </c>
      <c r="E42" s="5" t="n">
        <v>1.0</v>
      </c>
      <c r="F42" s="6" t="n">
        <v>1225.0</v>
      </c>
      <c r="G42" s="5" t="n">
        <f si="1" t="shared"/>
        <v>1246.0</v>
      </c>
      <c r="H42" s="5" t="n">
        <v>3.0</v>
      </c>
      <c r="I42" s="6" t="n">
        <v>1243.0</v>
      </c>
      <c r="J42" s="7" t="n">
        <f si="2" t="shared"/>
        <v>-1.60513643659711</v>
      </c>
      <c r="K42" s="7" t="n">
        <f si="2" t="shared"/>
        <v>-66.66666666666667</v>
      </c>
      <c r="L42" s="7" t="n">
        <f si="2" t="shared"/>
        <v>-1.4481094127111849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159.0</v>
      </c>
      <c r="E43" s="5" t="n">
        <f si="7" t="shared"/>
        <v>1.0</v>
      </c>
      <c r="F43" s="5" t="n">
        <f si="7" t="shared"/>
        <v>158.0</v>
      </c>
      <c r="G43" s="5" t="n">
        <f si="7" t="shared"/>
        <v>132.0</v>
      </c>
      <c r="H43" s="5" t="n">
        <f si="7" t="shared"/>
        <v>1.0</v>
      </c>
      <c r="I43" s="5" t="n">
        <f si="7" t="shared"/>
        <v>131.0</v>
      </c>
      <c r="J43" s="7" t="n">
        <f si="2" t="shared"/>
        <v>20.45454545454546</v>
      </c>
      <c r="K43" s="7" t="n">
        <f si="2" t="shared"/>
        <v>0.0</v>
      </c>
      <c r="L43" s="7" t="n">
        <f si="2" t="shared"/>
        <v>20.610687022900763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10454.0</v>
      </c>
      <c r="E44" s="5" t="n">
        <v>17.0</v>
      </c>
      <c r="F44" s="6" t="n">
        <v>10437.0</v>
      </c>
      <c r="G44" s="5" t="n">
        <f si="1" t="shared"/>
        <v>10729.0</v>
      </c>
      <c r="H44" s="5" t="n">
        <v>42.0</v>
      </c>
      <c r="I44" s="6" t="n">
        <v>10687.0</v>
      </c>
      <c r="J44" s="7" t="n">
        <f si="2" t="shared"/>
        <v>-2.5631466119862</v>
      </c>
      <c r="K44" s="7" t="n">
        <f si="2" t="shared"/>
        <v>-59.523809523809526</v>
      </c>
      <c r="L44" s="7" t="n">
        <f si="2" t="shared"/>
        <v>-2.3392907270515573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465.0</v>
      </c>
      <c r="E45" s="5" t="n">
        <v>11.0</v>
      </c>
      <c r="F45" s="6" t="n">
        <v>454.0</v>
      </c>
      <c r="G45" s="5" t="n">
        <f si="1" t="shared"/>
        <v>352.0</v>
      </c>
      <c r="H45" s="5" t="n">
        <v>11.0</v>
      </c>
      <c r="I45" s="6" t="n">
        <v>341.0</v>
      </c>
      <c r="J45" s="7" t="n">
        <f si="2" t="shared"/>
        <v>32.10227272727273</v>
      </c>
      <c r="K45" s="7" t="n">
        <f si="2" t="shared"/>
        <v>0.0</v>
      </c>
      <c r="L45" s="7" t="n">
        <f si="2" t="shared"/>
        <v>33.137829912023456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539.0</v>
      </c>
      <c r="E46" s="5" t="n">
        <f si="8" t="shared"/>
        <v>2.0</v>
      </c>
      <c r="F46" s="5" t="n">
        <f si="8" t="shared"/>
        <v>537.0</v>
      </c>
      <c r="G46" s="5" t="n">
        <f si="8" t="shared"/>
        <v>615.0</v>
      </c>
      <c r="H46" s="5" t="n">
        <f si="8" t="shared"/>
        <v>2.0</v>
      </c>
      <c r="I46" s="5" t="n">
        <f si="8" t="shared"/>
        <v>613.0</v>
      </c>
      <c r="J46" s="7" t="n">
        <f si="2" t="shared"/>
        <v>-12.357723577235769</v>
      </c>
      <c r="K46" s="7" t="n">
        <f si="2" t="shared"/>
        <v>0.0</v>
      </c>
      <c r="L46" s="7" t="n">
        <f si="2" t="shared"/>
        <v>-12.398042414355626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1004.0</v>
      </c>
      <c r="E47" s="5" t="n">
        <v>13.0</v>
      </c>
      <c r="F47" s="6" t="n">
        <v>991.0</v>
      </c>
      <c r="G47" s="5" t="n">
        <f si="1" t="shared"/>
        <v>967.0</v>
      </c>
      <c r="H47" s="5" t="n">
        <v>13.0</v>
      </c>
      <c r="I47" s="6" t="n">
        <v>954.0</v>
      </c>
      <c r="J47" s="7" t="n">
        <f si="2" t="shared"/>
        <v>3.82626680455016</v>
      </c>
      <c r="K47" s="7" t="n">
        <f si="2" t="shared"/>
        <v>0.0</v>
      </c>
      <c r="L47" s="7" t="n">
        <f si="2" t="shared"/>
        <v>3.8784067085953833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192.0</v>
      </c>
      <c r="E48" s="5" t="n">
        <v>156.0</v>
      </c>
      <c r="F48" s="12" t="n">
        <v>36.0</v>
      </c>
      <c r="G48" s="5" t="n">
        <f si="1" t="shared"/>
        <v>108.0</v>
      </c>
      <c r="H48" s="13" t="n">
        <v>84.0</v>
      </c>
      <c r="I48" s="12" t="n">
        <v>24.0</v>
      </c>
      <c r="J48" s="14" t="n">
        <f si="2" t="shared"/>
        <v>77.77777777777777</v>
      </c>
      <c r="K48" s="14" t="n">
        <f si="2" t="shared"/>
        <v>85.71428571428572</v>
      </c>
      <c r="L48" s="14" t="n">
        <f si="2" t="shared"/>
        <v>50.0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888011.0</v>
      </c>
      <c r="E49" s="5" t="n">
        <f ref="E49:I49" si="9" t="shared">E19+E26+E40+E44+E47+E48</f>
        <v>491850.0</v>
      </c>
      <c r="F49" s="5" t="n">
        <f si="9" t="shared"/>
        <v>396161.0</v>
      </c>
      <c r="G49" s="5" t="n">
        <f si="9" t="shared"/>
        <v>891875.0</v>
      </c>
      <c r="H49" s="5" t="n">
        <f si="9" t="shared"/>
        <v>508996.0</v>
      </c>
      <c r="I49" s="5" t="n">
        <f si="9" t="shared"/>
        <v>382879.0</v>
      </c>
      <c r="J49" s="7" t="n">
        <f si="2" t="shared"/>
        <v>-0.4332445690259257</v>
      </c>
      <c r="K49" s="7" t="n">
        <f si="2" t="shared"/>
        <v>-3.3685922875621777</v>
      </c>
      <c r="L49" s="7" t="n">
        <f si="2" t="shared"/>
        <v>3.4689810619020545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