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<sst xmlns="http://schemas.openxmlformats.org/spreadsheetml/2006/main" count="113" uniqueCount="62">
  <si>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</si>
  <si>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</si>
  <si>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</si>
  <si>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</si>
  <si>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</si>
  <si>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</si>
  <si>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</si>
  <si>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</si>
  <si>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</si>
  <si>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</si>
  <si>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</si>
  <si>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</si>
  <si>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</si>
  <si>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</si>
  <si>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</si>
  <si>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</si>
  <si>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</si>
  <si>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</si>
  <si>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</si>
  <si>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</si>
  <si>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</si>
  <si>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</si>
  <si>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</si>
  <si>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</si>
  <si>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</si>
  <si>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</si>
  <si>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</si>
  <si>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</si>
  <si>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</si>
  <si>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</si>
  <si>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</si>
  <si>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</si>
  <si>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</si>
  <si>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</si>
  <si>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</si>
  <si>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</si>
  <si>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</si>
  <si>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</si>
  <si>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</si>
  <si>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</si>
  <si>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</si>
  <si>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</si>
  <si>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</si>
  <si>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</si>
  <si>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</si>
  <si>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</si>
  <si>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</si>
  <si>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</si>
  <si>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</si>
  <si>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</si>
  <si>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</si>
  <si>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</si>
  <si>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</si>
  <si>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</si>
  <si>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</si>
  <si>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</si>
  <si>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</si>
  <si>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104年5月來臺旅客人次及成長率－按居住地分
Table 1-2 Visitor Arrivals by Residence,
May,2015</t>
  </si>
  <si>
    <t>104年5月 May.., 2015</t>
  </si>
  <si>
    <t>103年5月 May..,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</si>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</sst>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124758.0</v>
      </c>
      <c r="E4" s="5" t="n">
        <v>115061.0</v>
      </c>
      <c r="F4" s="6" t="n">
        <v>9697.0</v>
      </c>
      <c r="G4" s="5" t="n">
        <f>H4+I4</f>
        <v>116585.0</v>
      </c>
      <c r="H4" s="5" t="n">
        <v>106419.0</v>
      </c>
      <c r="I4" s="6" t="n">
        <v>10166.0</v>
      </c>
      <c r="J4" s="7" t="n">
        <f>IF(G4=0,"-",((D4/G4)-1)*100)</f>
        <v>7.0103358064931065</v>
      </c>
      <c r="K4" s="7" t="n">
        <f>IF(H4=0,"-",((E4/H4)-1)*100)</f>
        <v>8.12073032071341</v>
      </c>
      <c r="L4" s="7" t="n">
        <f>IF(I4=0,"-",((F4/I4)-1)*100)</f>
        <v>-4.613417273263821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372766.0</v>
      </c>
      <c r="E5" s="5" t="n">
        <v>369675.0</v>
      </c>
      <c r="F5" s="6" t="n">
        <v>3091.0</v>
      </c>
      <c r="G5" s="5" t="n">
        <f ref="G5:G48" si="1" t="shared">H5+I5</f>
        <v>333845.0</v>
      </c>
      <c r="H5" s="5" t="n">
        <v>330679.0</v>
      </c>
      <c r="I5" s="6" t="n">
        <v>3166.0</v>
      </c>
      <c r="J5" s="7" t="n">
        <f ref="J5:L49" si="2" t="shared">IF(G5=0,"-",((D5/G5)-1)*100)</f>
        <v>11.658404349323792</v>
      </c>
      <c r="K5" s="7" t="n">
        <f si="2" t="shared"/>
        <v>11.792705312402664</v>
      </c>
      <c r="L5" s="7" t="n">
        <f si="2" t="shared"/>
        <v>-2.3689197725836997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124464.0</v>
      </c>
      <c r="E6" s="5" t="n">
        <v>114.0</v>
      </c>
      <c r="F6" s="6" t="n">
        <v>124350.0</v>
      </c>
      <c r="G6" s="5" t="n">
        <f si="1" t="shared"/>
        <v>133438.0</v>
      </c>
      <c r="H6" s="5" t="n">
        <v>69.0</v>
      </c>
      <c r="I6" s="6" t="n">
        <v>133369.0</v>
      </c>
      <c r="J6" s="7" t="n">
        <f si="2" t="shared"/>
        <v>-6.725220701749124</v>
      </c>
      <c r="K6" s="7" t="n">
        <f si="2" t="shared"/>
        <v>65.21739130434783</v>
      </c>
      <c r="L6" s="7" t="n">
        <f si="2" t="shared"/>
        <v>-6.762441047019918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54583.0</v>
      </c>
      <c r="E7" s="5" t="n">
        <v>216.0</v>
      </c>
      <c r="F7" s="6" t="n">
        <v>54367.0</v>
      </c>
      <c r="G7" s="5" t="n">
        <f si="1" t="shared"/>
        <v>38616.0</v>
      </c>
      <c r="H7" s="5" t="n">
        <v>204.0</v>
      </c>
      <c r="I7" s="6" t="n">
        <v>38412.0</v>
      </c>
      <c r="J7" s="7" t="n">
        <f si="2" t="shared"/>
        <v>41.34814584628133</v>
      </c>
      <c r="K7" s="7" t="n">
        <f si="2" t="shared"/>
        <v>5.882352941176472</v>
      </c>
      <c r="L7" s="7" t="n">
        <f si="2" t="shared"/>
        <v>41.53649901072583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2997.0</v>
      </c>
      <c r="E8" s="5" t="n">
        <v>5.0</v>
      </c>
      <c r="F8" s="6" t="n">
        <v>2992.0</v>
      </c>
      <c r="G8" s="5" t="n">
        <f si="1" t="shared"/>
        <v>2517.0</v>
      </c>
      <c r="H8" s="5" t="n">
        <v>2.0</v>
      </c>
      <c r="I8" s="6" t="n">
        <v>2515.0</v>
      </c>
      <c r="J8" s="7" t="n">
        <f si="2" t="shared"/>
        <v>19.07032181168058</v>
      </c>
      <c r="K8" s="7" t="n">
        <f si="2" t="shared"/>
        <v>150.0</v>
      </c>
      <c r="L8" s="7" t="n">
        <f si="2" t="shared"/>
        <v>18.96620278330019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1563.0</v>
      </c>
      <c r="E9" s="5" t="n">
        <v>3.0</v>
      </c>
      <c r="F9" s="6" t="n">
        <v>1560.0</v>
      </c>
      <c r="G9" s="5" t="n">
        <f si="1" t="shared"/>
        <v>1443.0</v>
      </c>
      <c r="H9" s="5" t="n">
        <v>8.0</v>
      </c>
      <c r="I9" s="6" t="n">
        <v>1435.0</v>
      </c>
      <c r="J9" s="7" t="n">
        <f si="2" t="shared"/>
        <v>8.316008316008316</v>
      </c>
      <c r="K9" s="7" t="n">
        <f si="2" t="shared"/>
        <v>-62.5</v>
      </c>
      <c r="L9" s="7" t="n">
        <f si="2" t="shared"/>
        <v>8.710801393728218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30873.0</v>
      </c>
      <c r="E10" s="5" t="n">
        <v>46.0</v>
      </c>
      <c r="F10" s="6" t="n">
        <v>30827.0</v>
      </c>
      <c r="G10" s="5" t="n">
        <f si="1" t="shared"/>
        <v>36537.0</v>
      </c>
      <c r="H10" s="5" t="n">
        <v>46.0</v>
      </c>
      <c r="I10" s="6" t="n">
        <v>36491.0</v>
      </c>
      <c r="J10" s="7" t="n">
        <f si="2" t="shared"/>
        <v>-15.502093767961245</v>
      </c>
      <c r="K10" s="7" t="n">
        <f si="2" t="shared"/>
        <v>0.0</v>
      </c>
      <c r="L10" s="7" t="n">
        <f si="2" t="shared"/>
        <v>-15.521635471760165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30986.0</v>
      </c>
      <c r="E11" s="5" t="n">
        <v>33.0</v>
      </c>
      <c r="F11" s="6" t="n">
        <v>30953.0</v>
      </c>
      <c r="G11" s="5" t="n">
        <f si="1" t="shared"/>
        <v>30941.0</v>
      </c>
      <c r="H11" s="5" t="n">
        <v>23.0</v>
      </c>
      <c r="I11" s="6" t="n">
        <v>30918.0</v>
      </c>
      <c r="J11" s="7" t="n">
        <f si="2" t="shared"/>
        <v>0.14543809185223466</v>
      </c>
      <c r="K11" s="7" t="n">
        <f si="2" t="shared"/>
        <v>43.47826086956521</v>
      </c>
      <c r="L11" s="7" t="n">
        <f si="2" t="shared"/>
        <v>0.11320266511416488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12161.0</v>
      </c>
      <c r="E12" s="5" t="n">
        <v>23.0</v>
      </c>
      <c r="F12" s="6" t="n">
        <v>12138.0</v>
      </c>
      <c r="G12" s="5" t="n">
        <f si="1" t="shared"/>
        <v>14579.0</v>
      </c>
      <c r="H12" s="5" t="n">
        <v>31.0</v>
      </c>
      <c r="I12" s="6" t="n">
        <v>14548.0</v>
      </c>
      <c r="J12" s="7" t="n">
        <f si="2" t="shared"/>
        <v>-16.585499691336857</v>
      </c>
      <c r="K12" s="7" t="n">
        <f si="2" t="shared"/>
        <v>-25.806451612903224</v>
      </c>
      <c r="L12" s="7" t="n">
        <f si="2" t="shared"/>
        <v>-16.56585097607919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13100.0</v>
      </c>
      <c r="E13" s="5" t="n">
        <v>215.0</v>
      </c>
      <c r="F13" s="6" t="n">
        <v>12885.0</v>
      </c>
      <c r="G13" s="5" t="n">
        <f si="1" t="shared"/>
        <v>13873.0</v>
      </c>
      <c r="H13" s="5" t="n">
        <v>203.0</v>
      </c>
      <c r="I13" s="6" t="n">
        <v>13670.0</v>
      </c>
      <c r="J13" s="7" t="n">
        <f si="2" t="shared"/>
        <v>-5.571974338643404</v>
      </c>
      <c r="K13" s="7" t="n">
        <f si="2" t="shared"/>
        <v>5.9113300492610765</v>
      </c>
      <c r="L13" s="7" t="n">
        <f si="2" t="shared"/>
        <v>-5.742501828822244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9874.0</v>
      </c>
      <c r="E14" s="5" t="n">
        <v>29.0</v>
      </c>
      <c r="F14" s="6" t="n">
        <v>9845.0</v>
      </c>
      <c r="G14" s="5" t="n">
        <f si="1" t="shared"/>
        <v>8766.0</v>
      </c>
      <c r="H14" s="5" t="n">
        <v>58.0</v>
      </c>
      <c r="I14" s="6" t="n">
        <v>8708.0</v>
      </c>
      <c r="J14" s="7" t="n">
        <f si="2" t="shared"/>
        <v>12.639744467259861</v>
      </c>
      <c r="K14" s="7" t="n">
        <f si="2" t="shared"/>
        <v>-50.0</v>
      </c>
      <c r="L14" s="7" t="n">
        <f si="2" t="shared"/>
        <v>13.056959118052358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12095.0</v>
      </c>
      <c r="E15" s="5" t="n">
        <v>229.0</v>
      </c>
      <c r="F15" s="6" t="n">
        <v>11866.0</v>
      </c>
      <c r="G15" s="5" t="n">
        <f si="1" t="shared"/>
        <v>11108.0</v>
      </c>
      <c r="H15" s="5" t="n">
        <v>166.0</v>
      </c>
      <c r="I15" s="6" t="n">
        <v>10942.0</v>
      </c>
      <c r="J15" s="7" t="n">
        <f si="2" t="shared"/>
        <v>8.88548793662225</v>
      </c>
      <c r="K15" s="7" t="n">
        <f si="2" t="shared"/>
        <v>37.95180722891567</v>
      </c>
      <c r="L15" s="7" t="n">
        <f si="2" t="shared"/>
        <v>8.444525680862736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1013.0</v>
      </c>
      <c r="E16" s="5" t="n">
        <f si="3" t="shared"/>
        <v>27.0</v>
      </c>
      <c r="F16" s="5" t="n">
        <f si="3" t="shared"/>
        <v>986.0</v>
      </c>
      <c r="G16" s="5" t="n">
        <f si="3" t="shared"/>
        <v>838.0</v>
      </c>
      <c r="H16" s="5" t="n">
        <f si="3" t="shared"/>
        <v>56.0</v>
      </c>
      <c r="I16" s="5" t="n">
        <f si="3" t="shared"/>
        <v>782.0</v>
      </c>
      <c r="J16" s="7" t="n">
        <f si="2" t="shared"/>
        <v>20.88305489260143</v>
      </c>
      <c r="K16" s="7" t="n">
        <f si="2" t="shared"/>
        <v>-51.78571428571428</v>
      </c>
      <c r="L16" s="7" t="n">
        <f si="2" t="shared"/>
        <v>26.086956521739136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110102.0</v>
      </c>
      <c r="E17" s="5" t="n">
        <v>602.0</v>
      </c>
      <c r="F17" s="6" t="n">
        <v>109500.0</v>
      </c>
      <c r="G17" s="5" t="n">
        <f si="1" t="shared"/>
        <v>116642.0</v>
      </c>
      <c r="H17" s="5" t="n">
        <v>583.0</v>
      </c>
      <c r="I17" s="6" t="n">
        <v>116059.0</v>
      </c>
      <c r="J17" s="7" t="n">
        <f si="2" t="shared"/>
        <v>-5.606899744517413</v>
      </c>
      <c r="K17" s="7" t="n">
        <f si="2" t="shared"/>
        <v>3.2590051457976</v>
      </c>
      <c r="L17" s="7" t="n">
        <f si="2" t="shared"/>
        <v>-5.651435907598723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710.0</v>
      </c>
      <c r="E18" s="5" t="n">
        <f si="4" t="shared"/>
        <v>6.0</v>
      </c>
      <c r="F18" s="5" t="n">
        <f si="4" t="shared"/>
        <v>704.0</v>
      </c>
      <c r="G18" s="5" t="n">
        <f si="4" t="shared"/>
        <v>584.0</v>
      </c>
      <c r="H18" s="5" t="n">
        <f si="4" t="shared"/>
        <v>3.0</v>
      </c>
      <c r="I18" s="5" t="n">
        <f si="4" t="shared"/>
        <v>581.0</v>
      </c>
      <c r="J18" s="7" t="n">
        <f si="2" t="shared"/>
        <v>21.575342465753433</v>
      </c>
      <c r="K18" s="7" t="n">
        <f si="2" t="shared"/>
        <v>100.0</v>
      </c>
      <c r="L18" s="7" t="n">
        <f si="2" t="shared"/>
        <v>21.17039586919105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791943.0</v>
      </c>
      <c r="E19" s="5" t="n">
        <v>485682.0</v>
      </c>
      <c r="F19" s="6" t="n">
        <v>306261.0</v>
      </c>
      <c r="G19" s="5" t="n">
        <f si="1" t="shared"/>
        <v>743670.0</v>
      </c>
      <c r="H19" s="5" t="n">
        <v>437967.0</v>
      </c>
      <c r="I19" s="6" t="n">
        <v>305703.0</v>
      </c>
      <c r="J19" s="7" t="n">
        <f si="2" t="shared"/>
        <v>6.491185606519023</v>
      </c>
      <c r="K19" s="7" t="n">
        <f si="2" t="shared"/>
        <v>10.894656446718587</v>
      </c>
      <c r="L19" s="7" t="n">
        <f si="2" t="shared"/>
        <v>0.18253010274678072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7111.0</v>
      </c>
      <c r="E20" s="5" t="n">
        <v>19.0</v>
      </c>
      <c r="F20" s="6" t="n">
        <v>7092.0</v>
      </c>
      <c r="G20" s="5" t="n">
        <f si="1" t="shared"/>
        <v>7343.0</v>
      </c>
      <c r="H20" s="5" t="n">
        <v>32.0</v>
      </c>
      <c r="I20" s="6" t="n">
        <v>7311.0</v>
      </c>
      <c r="J20" s="7" t="n">
        <f si="2" t="shared"/>
        <v>-3.1594716056107863</v>
      </c>
      <c r="K20" s="7" t="n">
        <f si="2" t="shared"/>
        <v>-40.625</v>
      </c>
      <c r="L20" s="7" t="n">
        <f si="2" t="shared"/>
        <v>-2.9954862535904847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39335.0</v>
      </c>
      <c r="E21" s="5" t="n">
        <v>306.0</v>
      </c>
      <c r="F21" s="6" t="n">
        <v>39029.0</v>
      </c>
      <c r="G21" s="5" t="n">
        <f si="1" t="shared"/>
        <v>38328.0</v>
      </c>
      <c r="H21" s="5" t="n">
        <v>296.0</v>
      </c>
      <c r="I21" s="6" t="n">
        <v>38032.0</v>
      </c>
      <c r="J21" s="7" t="n">
        <f si="2" t="shared"/>
        <v>2.627322062199955</v>
      </c>
      <c r="K21" s="7" t="n">
        <f si="2" t="shared"/>
        <v>3.378378378378377</v>
      </c>
      <c r="L21" s="7" t="n">
        <f si="2" t="shared"/>
        <v>2.6214766512410614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242.0</v>
      </c>
      <c r="E22" s="5" t="n">
        <v>3.0</v>
      </c>
      <c r="F22" s="6" t="n">
        <v>239.0</v>
      </c>
      <c r="G22" s="5" t="n">
        <f si="1" t="shared"/>
        <v>196.0</v>
      </c>
      <c r="H22" s="5" t="n">
        <v>1.0</v>
      </c>
      <c r="I22" s="6" t="n">
        <v>195.0</v>
      </c>
      <c r="J22" s="7" t="n">
        <f si="2" t="shared"/>
        <v>23.469387755102034</v>
      </c>
      <c r="K22" s="7" t="n">
        <f si="2" t="shared"/>
        <v>200.0</v>
      </c>
      <c r="L22" s="7" t="n">
        <f si="2" t="shared"/>
        <v>22.564102564102573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264.0</v>
      </c>
      <c r="E23" s="5" t="n">
        <v>10.0</v>
      </c>
      <c r="F23" s="6" t="n">
        <v>254.0</v>
      </c>
      <c r="G23" s="5" t="n">
        <f si="1" t="shared"/>
        <v>329.0</v>
      </c>
      <c r="H23" s="5" t="n">
        <v>16.0</v>
      </c>
      <c r="I23" s="6" t="n">
        <v>313.0</v>
      </c>
      <c r="J23" s="7" t="n">
        <f si="2" t="shared"/>
        <v>-19.756838905775076</v>
      </c>
      <c r="K23" s="7" t="n">
        <f si="2" t="shared"/>
        <v>-37.5</v>
      </c>
      <c r="L23" s="7" t="n">
        <f si="2" t="shared"/>
        <v>-18.849840255591054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94.0</v>
      </c>
      <c r="E24" s="5" t="n">
        <v>3.0</v>
      </c>
      <c r="F24" s="6" t="n">
        <v>91.0</v>
      </c>
      <c r="G24" s="5" t="n">
        <f si="1" t="shared"/>
        <v>68.0</v>
      </c>
      <c r="H24" s="5" t="n">
        <v>6.0</v>
      </c>
      <c r="I24" s="6" t="n">
        <v>62.0</v>
      </c>
      <c r="J24" s="7" t="n">
        <f si="2" t="shared"/>
        <v>38.23529411764706</v>
      </c>
      <c r="K24" s="7" t="n">
        <f si="2" t="shared"/>
        <v>-50.0</v>
      </c>
      <c r="L24" s="7" t="n">
        <f si="2" t="shared"/>
        <v>46.7741935483871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786.0</v>
      </c>
      <c r="E25" s="5" t="n">
        <f si="5" t="shared"/>
        <v>11.0</v>
      </c>
      <c r="F25" s="5" t="n">
        <f si="5" t="shared"/>
        <v>775.0</v>
      </c>
      <c r="G25" s="5" t="n">
        <f si="5" t="shared"/>
        <v>598.0</v>
      </c>
      <c r="H25" s="5" t="n">
        <f si="5" t="shared"/>
        <v>22.0</v>
      </c>
      <c r="I25" s="5" t="n">
        <f si="5" t="shared"/>
        <v>576.0</v>
      </c>
      <c r="J25" s="7" t="n">
        <f si="2" t="shared"/>
        <v>31.438127090301005</v>
      </c>
      <c r="K25" s="7" t="n">
        <f si="2" t="shared"/>
        <v>-50.0</v>
      </c>
      <c r="L25" s="7" t="n">
        <f si="2" t="shared"/>
        <v>34.548611111111114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47832.0</v>
      </c>
      <c r="E26" s="5" t="n">
        <v>352.0</v>
      </c>
      <c r="F26" s="6" t="n">
        <v>47480.0</v>
      </c>
      <c r="G26" s="5" t="n">
        <f si="1" t="shared"/>
        <v>46862.0</v>
      </c>
      <c r="H26" s="5" t="n">
        <v>373.0</v>
      </c>
      <c r="I26" s="6" t="n">
        <v>46489.0</v>
      </c>
      <c r="J26" s="7" t="n">
        <f si="2" t="shared"/>
        <v>2.0699073876488505</v>
      </c>
      <c r="K26" s="7" t="n">
        <f si="2" t="shared"/>
        <v>-5.630026809651478</v>
      </c>
      <c r="L26" s="7" t="n">
        <f si="2" t="shared"/>
        <v>2.1316870657574816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379.0</v>
      </c>
      <c r="E27" s="5" t="n">
        <v>0.0</v>
      </c>
      <c r="F27" s="6" t="n">
        <v>379.0</v>
      </c>
      <c r="G27" s="5" t="n">
        <f si="1" t="shared"/>
        <v>370.0</v>
      </c>
      <c r="H27" s="5" t="n">
        <v>1.0</v>
      </c>
      <c r="I27" s="6" t="n">
        <v>369.0</v>
      </c>
      <c r="J27" s="7" t="n">
        <f si="2" t="shared"/>
        <v>2.43243243243243</v>
      </c>
      <c r="K27" s="7" t="n">
        <f si="2" t="shared"/>
        <v>-100.0</v>
      </c>
      <c r="L27" s="7" t="n">
        <f si="2" t="shared"/>
        <v>2.7100271002709952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2716.0</v>
      </c>
      <c r="E28" s="5" t="n">
        <v>5.0</v>
      </c>
      <c r="F28" s="6" t="n">
        <v>2711.0</v>
      </c>
      <c r="G28" s="5" t="n">
        <f si="1" t="shared"/>
        <v>2702.0</v>
      </c>
      <c r="H28" s="5" t="n">
        <v>8.0</v>
      </c>
      <c r="I28" s="6" t="n">
        <v>2694.0</v>
      </c>
      <c r="J28" s="7" t="n">
        <f si="2" t="shared"/>
        <v>0.5181347150259086</v>
      </c>
      <c r="K28" s="7" t="n">
        <f si="2" t="shared"/>
        <v>-37.5</v>
      </c>
      <c r="L28" s="7" t="n">
        <f si="2" t="shared"/>
        <v>0.6310319227913919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3909.0</v>
      </c>
      <c r="E29" s="5" t="n">
        <v>6.0</v>
      </c>
      <c r="F29" s="6" t="n">
        <v>3903.0</v>
      </c>
      <c r="G29" s="5" t="n">
        <f si="1" t="shared"/>
        <v>3783.0</v>
      </c>
      <c r="H29" s="5" t="n">
        <v>1.0</v>
      </c>
      <c r="I29" s="6" t="n">
        <v>3782.0</v>
      </c>
      <c r="J29" s="7" t="n">
        <f si="2" t="shared"/>
        <v>3.3306899286280833</v>
      </c>
      <c r="K29" s="7" t="n">
        <f si="2" t="shared"/>
        <v>500.0</v>
      </c>
      <c r="L29" s="7" t="n">
        <f si="2" t="shared"/>
        <v>3.1993654151242668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1315.0</v>
      </c>
      <c r="E30" s="5" t="n">
        <v>0.0</v>
      </c>
      <c r="F30" s="6" t="n">
        <v>1315.0</v>
      </c>
      <c r="G30" s="5" t="n">
        <f si="1" t="shared"/>
        <v>1312.0</v>
      </c>
      <c r="H30" s="5" t="n">
        <v>2.0</v>
      </c>
      <c r="I30" s="6" t="n">
        <v>1310.0</v>
      </c>
      <c r="J30" s="7" t="n">
        <f si="2" t="shared"/>
        <v>0.22865853658535773</v>
      </c>
      <c r="K30" s="7" t="n">
        <f si="2" t="shared"/>
        <v>-100.0</v>
      </c>
      <c r="L30" s="7" t="n">
        <f si="2" t="shared"/>
        <v>0.3816793893129722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1238.0</v>
      </c>
      <c r="E31" s="5" t="n">
        <v>1.0</v>
      </c>
      <c r="F31" s="6" t="n">
        <v>1237.0</v>
      </c>
      <c r="G31" s="5" t="n">
        <f si="1" t="shared"/>
        <v>1318.0</v>
      </c>
      <c r="H31" s="5" t="n">
        <v>2.0</v>
      </c>
      <c r="I31" s="6" t="n">
        <v>1316.0</v>
      </c>
      <c r="J31" s="7" t="n">
        <f si="2" t="shared"/>
        <v>-6.069802731411233</v>
      </c>
      <c r="K31" s="7" t="n">
        <f si="2" t="shared"/>
        <v>-50.0</v>
      </c>
      <c r="L31" s="7" t="n">
        <f si="2" t="shared"/>
        <v>-6.003039513677811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673.0</v>
      </c>
      <c r="E32" s="5" t="n">
        <v>3.0</v>
      </c>
      <c r="F32" s="6" t="n">
        <v>670.0</v>
      </c>
      <c r="G32" s="5" t="n">
        <f si="1" t="shared"/>
        <v>632.0</v>
      </c>
      <c r="H32" s="5" t="n">
        <v>2.0</v>
      </c>
      <c r="I32" s="6" t="n">
        <v>630.0</v>
      </c>
      <c r="J32" s="7" t="n">
        <f si="2" t="shared"/>
        <v>6.487341772151889</v>
      </c>
      <c r="K32" s="7" t="n">
        <f si="2" t="shared"/>
        <v>50.0</v>
      </c>
      <c r="L32" s="7" t="n">
        <f si="2" t="shared"/>
        <v>6.349206349206349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614.0</v>
      </c>
      <c r="E33" s="5" t="n">
        <v>3.0</v>
      </c>
      <c r="F33" s="6" t="n">
        <v>611.0</v>
      </c>
      <c r="G33" s="5" t="n">
        <f si="1" t="shared"/>
        <v>594.0</v>
      </c>
      <c r="H33" s="5" t="n">
        <v>5.0</v>
      </c>
      <c r="I33" s="6" t="n">
        <v>589.0</v>
      </c>
      <c r="J33" s="7" t="n">
        <f si="2" t="shared"/>
        <v>3.367003367003374</v>
      </c>
      <c r="K33" s="7" t="n">
        <f si="2" t="shared"/>
        <v>-40.0</v>
      </c>
      <c r="L33" s="7" t="n">
        <f si="2" t="shared"/>
        <v>3.735144312393879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4216.0</v>
      </c>
      <c r="E34" s="5" t="n">
        <v>5.0</v>
      </c>
      <c r="F34" s="6" t="n">
        <v>4211.0</v>
      </c>
      <c r="G34" s="5" t="n">
        <f si="1" t="shared"/>
        <v>4484.0</v>
      </c>
      <c r="H34" s="5" t="n">
        <v>5.0</v>
      </c>
      <c r="I34" s="6" t="n">
        <v>4479.0</v>
      </c>
      <c r="J34" s="7" t="n">
        <f si="2" t="shared"/>
        <v>-5.976806422836756</v>
      </c>
      <c r="K34" s="7" t="n">
        <f si="2" t="shared"/>
        <v>0.0</v>
      </c>
      <c r="L34" s="7" t="n">
        <f si="2" t="shared"/>
        <v>-5.983478455012281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459.0</v>
      </c>
      <c r="E35" s="5" t="n">
        <v>0.0</v>
      </c>
      <c r="F35" s="6" t="n">
        <v>459.0</v>
      </c>
      <c r="G35" s="5" t="n">
        <f si="1" t="shared"/>
        <v>528.0</v>
      </c>
      <c r="H35" s="5" t="n">
        <v>0.0</v>
      </c>
      <c r="I35" s="6" t="n">
        <v>528.0</v>
      </c>
      <c r="J35" s="7" t="n">
        <f si="2" t="shared"/>
        <v>-13.068181818181824</v>
      </c>
      <c r="K35" s="7" t="str">
        <f si="2" t="shared"/>
        <v>-</v>
      </c>
      <c r="L35" s="7" t="n">
        <f si="2" t="shared"/>
        <v>-13.068181818181824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94.0</v>
      </c>
      <c r="E36" s="5" t="n">
        <v>0.0</v>
      </c>
      <c r="F36" s="6" t="n">
        <v>94.0</v>
      </c>
      <c r="G36" s="5" t="n">
        <f si="1" t="shared"/>
        <v>112.0</v>
      </c>
      <c r="H36" s="5" t="n">
        <v>0.0</v>
      </c>
      <c r="I36" s="6" t="n">
        <v>112.0</v>
      </c>
      <c r="J36" s="7" t="n">
        <f si="2" t="shared"/>
        <v>-16.07142857142857</v>
      </c>
      <c r="K36" s="7" t="str">
        <f si="2" t="shared"/>
        <v>-</v>
      </c>
      <c r="L36" s="7" t="n">
        <f si="2" t="shared"/>
        <v>-16.07142857142857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577.0</v>
      </c>
      <c r="E37" s="5" t="n">
        <v>0.0</v>
      </c>
      <c r="F37" s="6" t="n">
        <v>577.0</v>
      </c>
      <c r="G37" s="5" t="n">
        <f si="1" t="shared"/>
        <v>675.0</v>
      </c>
      <c r="H37" s="5" t="n">
        <v>0.0</v>
      </c>
      <c r="I37" s="6" t="n">
        <v>675.0</v>
      </c>
      <c r="J37" s="7" t="n">
        <f si="2" t="shared"/>
        <v>-14.518518518518519</v>
      </c>
      <c r="K37" s="7" t="str">
        <f si="2" t="shared"/>
        <v>-</v>
      </c>
      <c r="L37" s="7" t="n">
        <f si="2" t="shared"/>
        <v>-14.518518518518519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724.0</v>
      </c>
      <c r="E38" s="5" t="n">
        <v>0.0</v>
      </c>
      <c r="F38" s="6" t="n">
        <v>724.0</v>
      </c>
      <c r="G38" s="5" t="n">
        <f si="1" t="shared"/>
        <v>616.0</v>
      </c>
      <c r="H38" s="5" t="n">
        <v>1.0</v>
      </c>
      <c r="I38" s="6" t="n">
        <v>615.0</v>
      </c>
      <c r="J38" s="7" t="n">
        <f si="2" t="shared"/>
        <v>17.532467532467532</v>
      </c>
      <c r="K38" s="7" t="n">
        <f si="2" t="shared"/>
        <v>-100.0</v>
      </c>
      <c r="L38" s="7" t="n">
        <f si="2" t="shared"/>
        <v>17.72357723577236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2971.0</v>
      </c>
      <c r="E39" s="5" t="n">
        <f si="6" t="shared"/>
        <v>0.0</v>
      </c>
      <c r="F39" s="5" t="n">
        <f si="6" t="shared"/>
        <v>2971.0</v>
      </c>
      <c r="G39" s="5" t="n">
        <f si="6" t="shared"/>
        <v>2769.0</v>
      </c>
      <c r="H39" s="5" t="n">
        <f si="6" t="shared"/>
        <v>0.0</v>
      </c>
      <c r="I39" s="5" t="n">
        <f si="6" t="shared"/>
        <v>2769.0</v>
      </c>
      <c r="J39" s="7" t="n">
        <f si="2" t="shared"/>
        <v>7.295052365474897</v>
      </c>
      <c r="K39" s="7" t="str">
        <f si="2" t="shared"/>
        <v>-</v>
      </c>
      <c r="L39" s="7" t="n">
        <f si="2" t="shared"/>
        <v>7.295052365474897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19885.0</v>
      </c>
      <c r="E40" s="5" t="n">
        <v>23.0</v>
      </c>
      <c r="F40" s="6" t="n">
        <v>19862.0</v>
      </c>
      <c r="G40" s="5" t="n">
        <f si="1" t="shared"/>
        <v>19895.0</v>
      </c>
      <c r="H40" s="5" t="n">
        <v>27.0</v>
      </c>
      <c r="I40" s="6" t="n">
        <v>19868.0</v>
      </c>
      <c r="J40" s="7" t="n">
        <f si="2" t="shared"/>
        <v>-0.05026388539833837</v>
      </c>
      <c r="K40" s="7" t="n">
        <f si="2" t="shared"/>
        <v>-14.814814814814813</v>
      </c>
      <c r="L40" s="7" t="n">
        <f si="2" t="shared"/>
        <v>-0.030199315482182243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4809.0</v>
      </c>
      <c r="E41" s="5" t="n">
        <v>26.0</v>
      </c>
      <c r="F41" s="6" t="n">
        <v>4783.0</v>
      </c>
      <c r="G41" s="5" t="n">
        <f si="1" t="shared"/>
        <v>5274.0</v>
      </c>
      <c r="H41" s="5" t="n">
        <v>21.0</v>
      </c>
      <c r="I41" s="6" t="n">
        <v>5253.0</v>
      </c>
      <c r="J41" s="7" t="n">
        <f si="2" t="shared"/>
        <v>-8.816837315130833</v>
      </c>
      <c r="K41" s="7" t="n">
        <f si="2" t="shared"/>
        <v>23.809523809523814</v>
      </c>
      <c r="L41" s="7" t="n">
        <f si="2" t="shared"/>
        <v>-8.947268227679416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887.0</v>
      </c>
      <c r="E42" s="5" t="n">
        <v>4.0</v>
      </c>
      <c r="F42" s="6" t="n">
        <v>883.0</v>
      </c>
      <c r="G42" s="5" t="n">
        <f si="1" t="shared"/>
        <v>1004.0</v>
      </c>
      <c r="H42" s="5" t="n">
        <v>0.0</v>
      </c>
      <c r="I42" s="6" t="n">
        <v>1004.0</v>
      </c>
      <c r="J42" s="7" t="n">
        <f si="2" t="shared"/>
        <v>-11.653386454183268</v>
      </c>
      <c r="K42" s="7" t="str">
        <f si="2" t="shared"/>
        <v>-</v>
      </c>
      <c r="L42" s="7" t="n">
        <f si="2" t="shared"/>
        <v>-12.05179282868526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116.0</v>
      </c>
      <c r="E43" s="5" t="n">
        <f si="7" t="shared"/>
        <v>1.0</v>
      </c>
      <c r="F43" s="5" t="n">
        <f si="7" t="shared"/>
        <v>115.0</v>
      </c>
      <c r="G43" s="5" t="n">
        <f si="7" t="shared"/>
        <v>105.0</v>
      </c>
      <c r="H43" s="5" t="n">
        <f si="7" t="shared"/>
        <v>0.0</v>
      </c>
      <c r="I43" s="5" t="n">
        <f si="7" t="shared"/>
        <v>105.0</v>
      </c>
      <c r="J43" s="7" t="n">
        <f si="2" t="shared"/>
        <v>10.476190476190483</v>
      </c>
      <c r="K43" s="7" t="str">
        <f si="2" t="shared"/>
        <v>-</v>
      </c>
      <c r="L43" s="7" t="n">
        <f si="2" t="shared"/>
        <v>9.523809523809534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5812.0</v>
      </c>
      <c r="E44" s="5" t="n">
        <v>31.0</v>
      </c>
      <c r="F44" s="6" t="n">
        <v>5781.0</v>
      </c>
      <c r="G44" s="5" t="n">
        <f si="1" t="shared"/>
        <v>6383.0</v>
      </c>
      <c r="H44" s="5" t="n">
        <v>21.0</v>
      </c>
      <c r="I44" s="6" t="n">
        <v>6362.0</v>
      </c>
      <c r="J44" s="7" t="n">
        <f si="2" t="shared"/>
        <v>-8.94563684787717</v>
      </c>
      <c r="K44" s="7" t="n">
        <f si="2" t="shared"/>
        <v>47.61904761904763</v>
      </c>
      <c r="L44" s="7" t="n">
        <f si="2" t="shared"/>
        <v>-9.13234831813895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297.0</v>
      </c>
      <c r="E45" s="5" t="n">
        <v>7.0</v>
      </c>
      <c r="F45" s="6" t="n">
        <v>290.0</v>
      </c>
      <c r="G45" s="5" t="n">
        <f si="1" t="shared"/>
        <v>259.0</v>
      </c>
      <c r="H45" s="5" t="n">
        <v>4.0</v>
      </c>
      <c r="I45" s="6" t="n">
        <v>255.0</v>
      </c>
      <c r="J45" s="7" t="n">
        <f si="2" t="shared"/>
        <v>14.671814671814666</v>
      </c>
      <c r="K45" s="7" t="n">
        <f si="2" t="shared"/>
        <v>75.0</v>
      </c>
      <c r="L45" s="7" t="n">
        <f si="2" t="shared"/>
        <v>13.725490196078427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492.0</v>
      </c>
      <c r="E46" s="5" t="n">
        <f si="8" t="shared"/>
        <v>2.0</v>
      </c>
      <c r="F46" s="5" t="n">
        <f si="8" t="shared"/>
        <v>490.0</v>
      </c>
      <c r="G46" s="5" t="n">
        <f si="8" t="shared"/>
        <v>405.0</v>
      </c>
      <c r="H46" s="5" t="n">
        <f si="8" t="shared"/>
        <v>3.0</v>
      </c>
      <c r="I46" s="5" t="n">
        <f si="8" t="shared"/>
        <v>402.0</v>
      </c>
      <c r="J46" s="7" t="n">
        <f si="2" t="shared"/>
        <v>21.48148148148148</v>
      </c>
      <c r="K46" s="7" t="n">
        <f si="2" t="shared"/>
        <v>-33.333333333333336</v>
      </c>
      <c r="L46" s="7" t="n">
        <f si="2" t="shared"/>
        <v>21.890547263681583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789.0</v>
      </c>
      <c r="E47" s="5" t="n">
        <v>9.0</v>
      </c>
      <c r="F47" s="6" t="n">
        <v>780.0</v>
      </c>
      <c r="G47" s="5" t="n">
        <f si="1" t="shared"/>
        <v>664.0</v>
      </c>
      <c r="H47" s="5" t="n">
        <v>7.0</v>
      </c>
      <c r="I47" s="6" t="n">
        <v>657.0</v>
      </c>
      <c r="J47" s="7" t="n">
        <f si="2" t="shared"/>
        <v>18.82530120481927</v>
      </c>
      <c r="K47" s="7" t="n">
        <f si="2" t="shared"/>
        <v>28.57142857142858</v>
      </c>
      <c r="L47" s="7" t="n">
        <f si="2" t="shared"/>
        <v>18.721461187214604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119.0</v>
      </c>
      <c r="E48" s="5" t="n">
        <v>71.0</v>
      </c>
      <c r="F48" s="12" t="n">
        <v>48.0</v>
      </c>
      <c r="G48" s="5" t="n">
        <f si="1" t="shared"/>
        <v>261.0</v>
      </c>
      <c r="H48" s="13" t="n">
        <v>252.0</v>
      </c>
      <c r="I48" s="12" t="n">
        <v>9.0</v>
      </c>
      <c r="J48" s="14" t="n">
        <f si="2" t="shared"/>
        <v>-54.40613026819923</v>
      </c>
      <c r="K48" s="14" t="n">
        <f si="2" t="shared"/>
        <v>-71.82539682539682</v>
      </c>
      <c r="L48" s="14" t="n">
        <f si="2" t="shared"/>
        <v>433.3333333333333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866380.0</v>
      </c>
      <c r="E49" s="5" t="n">
        <f ref="E49:I49" si="9" t="shared">E19+E26+E40+E44+E47+E48</f>
        <v>486168.0</v>
      </c>
      <c r="F49" s="5" t="n">
        <f si="9" t="shared"/>
        <v>380212.0</v>
      </c>
      <c r="G49" s="5" t="n">
        <f si="9" t="shared"/>
        <v>817735.0</v>
      </c>
      <c r="H49" s="5" t="n">
        <f si="9" t="shared"/>
        <v>438647.0</v>
      </c>
      <c r="I49" s="5" t="n">
        <f si="9" t="shared"/>
        <v>379088.0</v>
      </c>
      <c r="J49" s="7" t="n">
        <f si="2" t="shared"/>
        <v>5.948748677750126</v>
      </c>
      <c r="K49" s="7" t="n">
        <f si="2" t="shared"/>
        <v>10.833540409486453</v>
      </c>
      <c r="L49" s="7" t="n">
        <f si="2" t="shared"/>
        <v>0.29650107626724154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