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<sst xmlns="http://schemas.openxmlformats.org/spreadsheetml/2006/main" count="113" uniqueCount="62">
  <si>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</si>
  <si>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</si>
  <si>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</si>
  <si>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</si>
  <si>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</si>
  <si>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</si>
  <si>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</si>
  <si>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</si>
  <si>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</si>
  <si>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</si>
  <si>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</si>
  <si>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</si>
  <si>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</si>
  <si>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</si>
  <si>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</si>
  <si>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</si>
  <si>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</si>
  <si>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</si>
  <si>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</si>
  <si>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</si>
  <si>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</si>
  <si>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</si>
  <si>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</si>
  <si>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</si>
  <si>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</si>
  <si>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</si>
  <si>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</si>
  <si>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</si>
  <si>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</si>
  <si>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</si>
  <si>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</si>
  <si>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</si>
  <si>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</si>
  <si>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</si>
  <si>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</si>
  <si>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</si>
  <si>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</si>
  <si>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</si>
  <si>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</si>
  <si>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</si>
  <si>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</si>
  <si>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</si>
  <si>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</si>
  <si>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</si>
  <si>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</si>
  <si>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</si>
  <si>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</si>
  <si>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</si>
  <si>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</si>
  <si>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</si>
  <si>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</si>
  <si>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</si>
  <si>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</si>
  <si>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</si>
  <si>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</si>
  <si>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</si>
  <si>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</si>
  <si>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104年6月來臺旅客人次及成長率－按居住地分
Table 1-2 Visitor Arrivals by Residence,
June,2015</t>
  </si>
  <si>
    <t>104年6月 Jun.., 2015</t>
  </si>
  <si>
    <t>103年6月 Jun.., 2014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</si>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</sst>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139920.0</v>
      </c>
      <c r="E4" s="5" t="n">
        <v>130399.0</v>
      </c>
      <c r="F4" s="6" t="n">
        <v>9521.0</v>
      </c>
      <c r="G4" s="5" t="n">
        <f>H4+I4</f>
        <v>133550.0</v>
      </c>
      <c r="H4" s="5" t="n">
        <v>123810.0</v>
      </c>
      <c r="I4" s="6" t="n">
        <v>9740.0</v>
      </c>
      <c r="J4" s="7" t="n">
        <f>IF(G4=0,"-",((D4/G4)-1)*100)</f>
        <v>4.769749157618874</v>
      </c>
      <c r="K4" s="7" t="n">
        <f>IF(H4=0,"-",((E4/H4)-1)*100)</f>
        <v>5.321864146676369</v>
      </c>
      <c r="L4" s="7" t="n">
        <f>IF(I4=0,"-",((F4/I4)-1)*100)</f>
        <v>-2.2484599589322363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308087.0</v>
      </c>
      <c r="E5" s="5" t="n">
        <v>304590.0</v>
      </c>
      <c r="F5" s="6" t="n">
        <v>3497.0</v>
      </c>
      <c r="G5" s="5" t="n">
        <f ref="G5:G48" si="1" t="shared">H5+I5</f>
        <v>315166.0</v>
      </c>
      <c r="H5" s="5" t="n">
        <v>311738.0</v>
      </c>
      <c r="I5" s="6" t="n">
        <v>3428.0</v>
      </c>
      <c r="J5" s="7" t="n">
        <f ref="J5:L49" si="2" t="shared">IF(G5=0,"-",((D5/G5)-1)*100)</f>
        <v>-2.2461179188110414</v>
      </c>
      <c r="K5" s="7" t="n">
        <f si="2" t="shared"/>
        <v>-2.292951132040366</v>
      </c>
      <c r="L5" s="7" t="n">
        <f si="2" t="shared"/>
        <v>2.0128354725787556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118156.0</v>
      </c>
      <c r="E6" s="5" t="n">
        <v>86.0</v>
      </c>
      <c r="F6" s="6" t="n">
        <v>118070.0</v>
      </c>
      <c r="G6" s="5" t="n">
        <f si="1" t="shared"/>
        <v>119697.0</v>
      </c>
      <c r="H6" s="5" t="n">
        <v>101.0</v>
      </c>
      <c r="I6" s="6" t="n">
        <v>119596.0</v>
      </c>
      <c r="J6" s="7" t="n">
        <f si="2" t="shared"/>
        <v>-1.2874173955905288</v>
      </c>
      <c r="K6" s="7" t="n">
        <f si="2" t="shared"/>
        <v>-14.851485148514854</v>
      </c>
      <c r="L6" s="7" t="n">
        <f si="2" t="shared"/>
        <v>-1.2759624067694597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36696.0</v>
      </c>
      <c r="E7" s="5" t="n">
        <v>201.0</v>
      </c>
      <c r="F7" s="6" t="n">
        <v>36495.0</v>
      </c>
      <c r="G7" s="5" t="n">
        <f si="1" t="shared"/>
        <v>33830.0</v>
      </c>
      <c r="H7" s="5" t="n">
        <v>202.0</v>
      </c>
      <c r="I7" s="6" t="n">
        <v>33628.0</v>
      </c>
      <c r="J7" s="7" t="n">
        <f si="2" t="shared"/>
        <v>8.47177061779485</v>
      </c>
      <c r="K7" s="7" t="n">
        <f si="2" t="shared"/>
        <v>-0.4950495049504955</v>
      </c>
      <c r="L7" s="7" t="n">
        <f si="2" t="shared"/>
        <v>8.525633400737487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3352.0</v>
      </c>
      <c r="E8" s="5" t="n">
        <v>8.0</v>
      </c>
      <c r="F8" s="6" t="n">
        <v>3344.0</v>
      </c>
      <c r="G8" s="5" t="n">
        <f si="1" t="shared"/>
        <v>3415.0</v>
      </c>
      <c r="H8" s="5" t="n">
        <v>1.0</v>
      </c>
      <c r="I8" s="6" t="n">
        <v>3414.0</v>
      </c>
      <c r="J8" s="7" t="n">
        <f si="2" t="shared"/>
        <v>-1.8448023426061444</v>
      </c>
      <c r="K8" s="7" t="n">
        <f si="2" t="shared"/>
        <v>700.0</v>
      </c>
      <c r="L8" s="7" t="n">
        <f si="2" t="shared"/>
        <v>-2.0503807850029254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1657.0</v>
      </c>
      <c r="E9" s="5" t="n">
        <v>4.0</v>
      </c>
      <c r="F9" s="6" t="n">
        <v>1653.0</v>
      </c>
      <c r="G9" s="5" t="n">
        <f si="1" t="shared"/>
        <v>1931.0</v>
      </c>
      <c r="H9" s="5" t="n">
        <v>12.0</v>
      </c>
      <c r="I9" s="6" t="n">
        <v>1919.0</v>
      </c>
      <c r="J9" s="7" t="n">
        <f si="2" t="shared"/>
        <v>-14.189539098912485</v>
      </c>
      <c r="K9" s="7" t="n">
        <f si="2" t="shared"/>
        <v>-66.66666666666667</v>
      </c>
      <c r="L9" s="7" t="n">
        <f si="2" t="shared"/>
        <v>-13.861386138613863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29873.0</v>
      </c>
      <c r="E10" s="5" t="n">
        <v>39.0</v>
      </c>
      <c r="F10" s="6" t="n">
        <v>29834.0</v>
      </c>
      <c r="G10" s="5" t="n">
        <f si="1" t="shared"/>
        <v>31066.0</v>
      </c>
      <c r="H10" s="5" t="n">
        <v>44.0</v>
      </c>
      <c r="I10" s="6" t="n">
        <v>31022.0</v>
      </c>
      <c r="J10" s="7" t="n">
        <f si="2" t="shared"/>
        <v>-3.8402111633296876</v>
      </c>
      <c r="K10" s="7" t="n">
        <f si="2" t="shared"/>
        <v>-11.363636363636365</v>
      </c>
      <c r="L10" s="7" t="n">
        <f si="2" t="shared"/>
        <v>-3.8295403262201044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33712.0</v>
      </c>
      <c r="E11" s="5" t="n">
        <v>40.0</v>
      </c>
      <c r="F11" s="6" t="n">
        <v>33672.0</v>
      </c>
      <c r="G11" s="5" t="n">
        <f si="1" t="shared"/>
        <v>34808.0</v>
      </c>
      <c r="H11" s="5" t="n">
        <v>41.0</v>
      </c>
      <c r="I11" s="6" t="n">
        <v>34767.0</v>
      </c>
      <c r="J11" s="7" t="n">
        <f si="2" t="shared"/>
        <v>-3.148701447943003</v>
      </c>
      <c r="K11" s="7" t="n">
        <f si="2" t="shared"/>
        <v>-2.4390243902439046</v>
      </c>
      <c r="L11" s="7" t="n">
        <f si="2" t="shared"/>
        <v>-3.149538355336956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15516.0</v>
      </c>
      <c r="E12" s="5" t="n">
        <v>34.0</v>
      </c>
      <c r="F12" s="6" t="n">
        <v>15482.0</v>
      </c>
      <c r="G12" s="5" t="n">
        <f si="1" t="shared"/>
        <v>17666.0</v>
      </c>
      <c r="H12" s="5" t="n">
        <v>36.0</v>
      </c>
      <c r="I12" s="6" t="n">
        <v>17630.0</v>
      </c>
      <c r="J12" s="7" t="n">
        <f si="2" t="shared"/>
        <v>-12.170270576248166</v>
      </c>
      <c r="K12" s="7" t="n">
        <f si="2" t="shared"/>
        <v>-5.555555555555558</v>
      </c>
      <c r="L12" s="7" t="n">
        <f si="2" t="shared"/>
        <v>-12.18377765173001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11779.0</v>
      </c>
      <c r="E13" s="5" t="n">
        <v>200.0</v>
      </c>
      <c r="F13" s="6" t="n">
        <v>11579.0</v>
      </c>
      <c r="G13" s="5" t="n">
        <f si="1" t="shared"/>
        <v>12403.0</v>
      </c>
      <c r="H13" s="5" t="n">
        <v>181.0</v>
      </c>
      <c r="I13" s="6" t="n">
        <v>12222.0</v>
      </c>
      <c r="J13" s="7" t="n">
        <f si="2" t="shared"/>
        <v>-5.031040877207127</v>
      </c>
      <c r="K13" s="7" t="n">
        <f si="2" t="shared"/>
        <v>10.497237569060779</v>
      </c>
      <c r="L13" s="7" t="n">
        <f si="2" t="shared"/>
        <v>-5.2610047455408315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8912.0</v>
      </c>
      <c r="E14" s="5" t="n">
        <v>43.0</v>
      </c>
      <c r="F14" s="6" t="n">
        <v>8869.0</v>
      </c>
      <c r="G14" s="5" t="n">
        <f si="1" t="shared"/>
        <v>8556.0</v>
      </c>
      <c r="H14" s="5" t="n">
        <v>65.0</v>
      </c>
      <c r="I14" s="6" t="n">
        <v>8491.0</v>
      </c>
      <c r="J14" s="7" t="n">
        <f si="2" t="shared"/>
        <v>4.160822814399245</v>
      </c>
      <c r="K14" s="7" t="n">
        <f si="2" t="shared"/>
        <v>-33.84615384615385</v>
      </c>
      <c r="L14" s="7" t="n">
        <f si="2" t="shared"/>
        <v>4.451772464962911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12840.0</v>
      </c>
      <c r="E15" s="5" t="n">
        <v>202.0</v>
      </c>
      <c r="F15" s="6" t="n">
        <v>12638.0</v>
      </c>
      <c r="G15" s="5" t="n">
        <f si="1" t="shared"/>
        <v>13085.0</v>
      </c>
      <c r="H15" s="5" t="n">
        <v>198.0</v>
      </c>
      <c r="I15" s="6" t="n">
        <v>12887.0</v>
      </c>
      <c r="J15" s="7" t="n">
        <f si="2" t="shared"/>
        <v>-1.8723729461215144</v>
      </c>
      <c r="K15" s="7" t="n">
        <f si="2" t="shared"/>
        <v>2.020202020202011</v>
      </c>
      <c r="L15" s="7" t="n">
        <f si="2" t="shared"/>
        <v>-1.9321797159928655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976.0</v>
      </c>
      <c r="E16" s="5" t="n">
        <f si="3" t="shared"/>
        <v>31.0</v>
      </c>
      <c r="F16" s="5" t="n">
        <f si="3" t="shared"/>
        <v>945.0</v>
      </c>
      <c r="G16" s="5" t="n">
        <f si="3" t="shared"/>
        <v>892.0</v>
      </c>
      <c r="H16" s="5" t="n">
        <f si="3" t="shared"/>
        <v>46.0</v>
      </c>
      <c r="I16" s="5" t="n">
        <f si="3" t="shared"/>
        <v>846.0</v>
      </c>
      <c r="J16" s="7" t="n">
        <f si="2" t="shared"/>
        <v>9.4170403587444</v>
      </c>
      <c r="K16" s="7" t="n">
        <f si="2" t="shared"/>
        <v>-32.608695652173914</v>
      </c>
      <c r="L16" s="7" t="n">
        <f si="2" t="shared"/>
        <v>11.702127659574458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113608.0</v>
      </c>
      <c r="E17" s="5" t="n">
        <v>589.0</v>
      </c>
      <c r="F17" s="6" t="n">
        <v>113019.0</v>
      </c>
      <c r="G17" s="5" t="n">
        <f si="1" t="shared"/>
        <v>118476.0</v>
      </c>
      <c r="H17" s="5" t="n">
        <v>611.0</v>
      </c>
      <c r="I17" s="6" t="n">
        <v>117865.0</v>
      </c>
      <c r="J17" s="7" t="n">
        <f si="2" t="shared"/>
        <v>-4.108849049596541</v>
      </c>
      <c r="K17" s="7" t="n">
        <f si="2" t="shared"/>
        <v>-3.6006546644844484</v>
      </c>
      <c r="L17" s="7" t="n">
        <f si="2" t="shared"/>
        <v>-4.1114834768591235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621.0</v>
      </c>
      <c r="E18" s="5" t="n">
        <f si="4" t="shared"/>
        <v>4.0</v>
      </c>
      <c r="F18" s="5" t="n">
        <f si="4" t="shared"/>
        <v>617.0</v>
      </c>
      <c r="G18" s="5" t="n">
        <f si="4" t="shared"/>
        <v>778.0</v>
      </c>
      <c r="H18" s="5" t="n">
        <f si="4" t="shared"/>
        <v>5.0</v>
      </c>
      <c r="I18" s="5" t="n">
        <f si="4" t="shared"/>
        <v>773.0</v>
      </c>
      <c r="J18" s="7" t="n">
        <f si="2" t="shared"/>
        <v>-20.179948586118257</v>
      </c>
      <c r="K18" s="7" t="n">
        <f si="2" t="shared"/>
        <v>-19.999999999999996</v>
      </c>
      <c r="L18" s="7" t="n">
        <f si="2" t="shared"/>
        <v>-20.181112548512292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722097.0</v>
      </c>
      <c r="E19" s="5" t="n">
        <v>435881.0</v>
      </c>
      <c r="F19" s="6" t="n">
        <v>286216.0</v>
      </c>
      <c r="G19" s="5" t="n">
        <f si="1" t="shared"/>
        <v>726843.0</v>
      </c>
      <c r="H19" s="5" t="n">
        <v>436480.0</v>
      </c>
      <c r="I19" s="6" t="n">
        <v>290363.0</v>
      </c>
      <c r="J19" s="7" t="n">
        <f si="2" t="shared"/>
        <v>-0.6529608182234692</v>
      </c>
      <c r="K19" s="7" t="n">
        <f si="2" t="shared"/>
        <v>-0.1372342375366542</v>
      </c>
      <c r="L19" s="7" t="n">
        <f si="2" t="shared"/>
        <v>-1.4282122722247714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5914.0</v>
      </c>
      <c r="E20" s="5" t="n">
        <v>19.0</v>
      </c>
      <c r="F20" s="6" t="n">
        <v>5895.0</v>
      </c>
      <c r="G20" s="5" t="n">
        <f si="1" t="shared"/>
        <v>5791.0</v>
      </c>
      <c r="H20" s="5" t="n">
        <v>32.0</v>
      </c>
      <c r="I20" s="6" t="n">
        <v>5759.0</v>
      </c>
      <c r="J20" s="7" t="n">
        <f si="2" t="shared"/>
        <v>2.123985494733205</v>
      </c>
      <c r="K20" s="7" t="n">
        <f si="2" t="shared"/>
        <v>-40.625</v>
      </c>
      <c r="L20" s="7" t="n">
        <f si="2" t="shared"/>
        <v>2.3615210974127443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43408.0</v>
      </c>
      <c r="E21" s="5" t="n">
        <v>386.0</v>
      </c>
      <c r="F21" s="6" t="n">
        <v>43022.0</v>
      </c>
      <c r="G21" s="5" t="n">
        <f si="1" t="shared"/>
        <v>43737.0</v>
      </c>
      <c r="H21" s="5" t="n">
        <v>457.0</v>
      </c>
      <c r="I21" s="6" t="n">
        <v>43280.0</v>
      </c>
      <c r="J21" s="7" t="n">
        <f si="2" t="shared"/>
        <v>-0.7522235178453074</v>
      </c>
      <c r="K21" s="7" t="n">
        <f si="2" t="shared"/>
        <v>-15.536105032822755</v>
      </c>
      <c r="L21" s="7" t="n">
        <f si="2" t="shared"/>
        <v>-0.5961182994454695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248.0</v>
      </c>
      <c r="E22" s="5" t="n">
        <v>0.0</v>
      </c>
      <c r="F22" s="6" t="n">
        <v>248.0</v>
      </c>
      <c r="G22" s="5" t="n">
        <f si="1" t="shared"/>
        <v>281.0</v>
      </c>
      <c r="H22" s="5" t="n">
        <v>1.0</v>
      </c>
      <c r="I22" s="6" t="n">
        <v>280.0</v>
      </c>
      <c r="J22" s="7" t="n">
        <f si="2" t="shared"/>
        <v>-11.743772241992879</v>
      </c>
      <c r="K22" s="7" t="n">
        <f si="2" t="shared"/>
        <v>-100.0</v>
      </c>
      <c r="L22" s="7" t="n">
        <f si="2" t="shared"/>
        <v>-11.428571428571432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408.0</v>
      </c>
      <c r="E23" s="5" t="n">
        <v>12.0</v>
      </c>
      <c r="F23" s="6" t="n">
        <v>396.0</v>
      </c>
      <c r="G23" s="5" t="n">
        <f si="1" t="shared"/>
        <v>321.0</v>
      </c>
      <c r="H23" s="5" t="n">
        <v>22.0</v>
      </c>
      <c r="I23" s="6" t="n">
        <v>299.0</v>
      </c>
      <c r="J23" s="7" t="n">
        <f si="2" t="shared"/>
        <v>27.10280373831775</v>
      </c>
      <c r="K23" s="7" t="n">
        <f si="2" t="shared"/>
        <v>-45.45454545454546</v>
      </c>
      <c r="L23" s="7" t="n">
        <f si="2" t="shared"/>
        <v>32.441471571906355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85.0</v>
      </c>
      <c r="E24" s="5" t="n">
        <v>3.0</v>
      </c>
      <c r="F24" s="6" t="n">
        <v>82.0</v>
      </c>
      <c r="G24" s="5" t="n">
        <f si="1" t="shared"/>
        <v>93.0</v>
      </c>
      <c r="H24" s="5" t="n">
        <v>4.0</v>
      </c>
      <c r="I24" s="6" t="n">
        <v>89.0</v>
      </c>
      <c r="J24" s="7" t="n">
        <f si="2" t="shared"/>
        <v>-8.602150537634412</v>
      </c>
      <c r="K24" s="7" t="n">
        <f si="2" t="shared"/>
        <v>-25.0</v>
      </c>
      <c r="L24" s="7" t="n">
        <f si="2" t="shared"/>
        <v>-7.86516853932584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751.0</v>
      </c>
      <c r="E25" s="5" t="n">
        <f si="5" t="shared"/>
        <v>24.0</v>
      </c>
      <c r="F25" s="5" t="n">
        <f si="5" t="shared"/>
        <v>727.0</v>
      </c>
      <c r="G25" s="5" t="n">
        <f si="5" t="shared"/>
        <v>680.0</v>
      </c>
      <c r="H25" s="5" t="n">
        <f si="5" t="shared"/>
        <v>15.0</v>
      </c>
      <c r="I25" s="5" t="n">
        <f si="5" t="shared"/>
        <v>665.0</v>
      </c>
      <c r="J25" s="7" t="n">
        <f si="2" t="shared"/>
        <v>10.441176470588243</v>
      </c>
      <c r="K25" s="7" t="n">
        <f si="2" t="shared"/>
        <v>60.00000000000001</v>
      </c>
      <c r="L25" s="7" t="n">
        <f si="2" t="shared"/>
        <v>9.323308270676689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50814.0</v>
      </c>
      <c r="E26" s="5" t="n">
        <v>444.0</v>
      </c>
      <c r="F26" s="6" t="n">
        <v>50370.0</v>
      </c>
      <c r="G26" s="5" t="n">
        <f si="1" t="shared"/>
        <v>50903.0</v>
      </c>
      <c r="H26" s="5" t="n">
        <v>531.0</v>
      </c>
      <c r="I26" s="6" t="n">
        <v>50372.0</v>
      </c>
      <c r="J26" s="7" t="n">
        <f si="2" t="shared"/>
        <v>-0.17484234720940295</v>
      </c>
      <c r="K26" s="7" t="n">
        <f si="2" t="shared"/>
        <v>-16.384180790960457</v>
      </c>
      <c r="L26" s="7" t="n">
        <f si="2" t="shared"/>
        <v>-0.003970459779245594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411.0</v>
      </c>
      <c r="E27" s="5" t="n">
        <v>0.0</v>
      </c>
      <c r="F27" s="6" t="n">
        <v>411.0</v>
      </c>
      <c r="G27" s="5" t="n">
        <f si="1" t="shared"/>
        <v>450.0</v>
      </c>
      <c r="H27" s="5" t="n">
        <v>0.0</v>
      </c>
      <c r="I27" s="6" t="n">
        <v>450.0</v>
      </c>
      <c r="J27" s="7" t="n">
        <f si="2" t="shared"/>
        <v>-8.666666666666668</v>
      </c>
      <c r="K27" s="7" t="str">
        <f si="2" t="shared"/>
        <v>-</v>
      </c>
      <c r="L27" s="7" t="n">
        <f si="2" t="shared"/>
        <v>-8.666666666666668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2865.0</v>
      </c>
      <c r="E28" s="5" t="n">
        <v>17.0</v>
      </c>
      <c r="F28" s="6" t="n">
        <v>2848.0</v>
      </c>
      <c r="G28" s="5" t="n">
        <f si="1" t="shared"/>
        <v>3039.0</v>
      </c>
      <c r="H28" s="5" t="n">
        <v>22.0</v>
      </c>
      <c r="I28" s="6" t="n">
        <v>3017.0</v>
      </c>
      <c r="J28" s="7" t="n">
        <f si="2" t="shared"/>
        <v>-5.72556762092794</v>
      </c>
      <c r="K28" s="7" t="n">
        <f si="2" t="shared"/>
        <v>-22.72727272727273</v>
      </c>
      <c r="L28" s="7" t="n">
        <f si="2" t="shared"/>
        <v>-5.601590984421612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3516.0</v>
      </c>
      <c r="E29" s="5" t="n">
        <v>7.0</v>
      </c>
      <c r="F29" s="6" t="n">
        <v>3509.0</v>
      </c>
      <c r="G29" s="5" t="n">
        <f si="1" t="shared"/>
        <v>3377.0</v>
      </c>
      <c r="H29" s="5" t="n">
        <v>5.0</v>
      </c>
      <c r="I29" s="6" t="n">
        <v>3372.0</v>
      </c>
      <c r="J29" s="7" t="n">
        <f si="2" t="shared"/>
        <v>4.116079360379032</v>
      </c>
      <c r="K29" s="7" t="n">
        <f si="2" t="shared"/>
        <v>39.99999999999999</v>
      </c>
      <c r="L29" s="7" t="n">
        <f si="2" t="shared"/>
        <v>4.062870699881382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1239.0</v>
      </c>
      <c r="E30" s="5" t="n">
        <v>0.0</v>
      </c>
      <c r="F30" s="6" t="n">
        <v>1239.0</v>
      </c>
      <c r="G30" s="5" t="n">
        <f si="1" t="shared"/>
        <v>1233.0</v>
      </c>
      <c r="H30" s="5" t="n">
        <v>0.0</v>
      </c>
      <c r="I30" s="6" t="n">
        <v>1233.0</v>
      </c>
      <c r="J30" s="7" t="n">
        <f si="2" t="shared"/>
        <v>0.48661800486617945</v>
      </c>
      <c r="K30" s="7" t="str">
        <f si="2" t="shared"/>
        <v>-</v>
      </c>
      <c r="L30" s="7" t="n">
        <f si="2" t="shared"/>
        <v>0.48661800486617945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1441.0</v>
      </c>
      <c r="E31" s="5" t="n">
        <v>1.0</v>
      </c>
      <c r="F31" s="6" t="n">
        <v>1440.0</v>
      </c>
      <c r="G31" s="5" t="n">
        <f si="1" t="shared"/>
        <v>1355.0</v>
      </c>
      <c r="H31" s="5" t="n">
        <v>1.0</v>
      </c>
      <c r="I31" s="6" t="n">
        <v>1354.0</v>
      </c>
      <c r="J31" s="7" t="n">
        <f si="2" t="shared"/>
        <v>6.346863468634689</v>
      </c>
      <c r="K31" s="7" t="n">
        <f si="2" t="shared"/>
        <v>0.0</v>
      </c>
      <c r="L31" s="7" t="n">
        <f si="2" t="shared"/>
        <v>6.3515509601181686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615.0</v>
      </c>
      <c r="E32" s="5" t="n">
        <v>4.0</v>
      </c>
      <c r="F32" s="6" t="n">
        <v>611.0</v>
      </c>
      <c r="G32" s="5" t="n">
        <f si="1" t="shared"/>
        <v>626.0</v>
      </c>
      <c r="H32" s="5" t="n">
        <v>2.0</v>
      </c>
      <c r="I32" s="6" t="n">
        <v>624.0</v>
      </c>
      <c r="J32" s="7" t="n">
        <f si="2" t="shared"/>
        <v>-1.757188498402551</v>
      </c>
      <c r="K32" s="7" t="n">
        <f si="2" t="shared"/>
        <v>100.0</v>
      </c>
      <c r="L32" s="7" t="n">
        <f si="2" t="shared"/>
        <v>-2.083333333333337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706.0</v>
      </c>
      <c r="E33" s="5" t="n">
        <v>4.0</v>
      </c>
      <c r="F33" s="6" t="n">
        <v>702.0</v>
      </c>
      <c r="G33" s="5" t="n">
        <f si="1" t="shared"/>
        <v>759.0</v>
      </c>
      <c r="H33" s="5" t="n">
        <v>8.0</v>
      </c>
      <c r="I33" s="6" t="n">
        <v>751.0</v>
      </c>
      <c r="J33" s="7" t="n">
        <f si="2" t="shared"/>
        <v>-6.982872200263501</v>
      </c>
      <c r="K33" s="7" t="n">
        <f si="2" t="shared"/>
        <v>-50.0</v>
      </c>
      <c r="L33" s="7" t="n">
        <f si="2" t="shared"/>
        <v>-6.524633821571236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4108.0</v>
      </c>
      <c r="E34" s="5" t="n">
        <v>5.0</v>
      </c>
      <c r="F34" s="6" t="n">
        <v>4103.0</v>
      </c>
      <c r="G34" s="5" t="n">
        <f si="1" t="shared"/>
        <v>4208.0</v>
      </c>
      <c r="H34" s="5" t="n">
        <v>7.0</v>
      </c>
      <c r="I34" s="6" t="n">
        <v>4201.0</v>
      </c>
      <c r="J34" s="7" t="n">
        <f si="2" t="shared"/>
        <v>-2.376425855513309</v>
      </c>
      <c r="K34" s="7" t="n">
        <f si="2" t="shared"/>
        <v>-28.57142857142857</v>
      </c>
      <c r="L34" s="7" t="n">
        <f si="2" t="shared"/>
        <v>-2.332777910021422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355.0</v>
      </c>
      <c r="E35" s="5" t="n">
        <v>1.0</v>
      </c>
      <c r="F35" s="6" t="n">
        <v>354.0</v>
      </c>
      <c r="G35" s="5" t="n">
        <f si="1" t="shared"/>
        <v>389.0</v>
      </c>
      <c r="H35" s="5" t="n">
        <v>0.0</v>
      </c>
      <c r="I35" s="6" t="n">
        <v>389.0</v>
      </c>
      <c r="J35" s="7" t="n">
        <f si="2" t="shared"/>
        <v>-8.740359897172233</v>
      </c>
      <c r="K35" s="7" t="str">
        <f si="2" t="shared"/>
        <v>-</v>
      </c>
      <c r="L35" s="7" t="n">
        <f si="2" t="shared"/>
        <v>-8.997429305912597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127.0</v>
      </c>
      <c r="E36" s="5" t="n">
        <v>0.0</v>
      </c>
      <c r="F36" s="6" t="n">
        <v>127.0</v>
      </c>
      <c r="G36" s="5" t="n">
        <f si="1" t="shared"/>
        <v>140.0</v>
      </c>
      <c r="H36" s="5" t="n">
        <v>0.0</v>
      </c>
      <c r="I36" s="6" t="n">
        <v>140.0</v>
      </c>
      <c r="J36" s="7" t="n">
        <f si="2" t="shared"/>
        <v>-9.285714285714286</v>
      </c>
      <c r="K36" s="7" t="str">
        <f si="2" t="shared"/>
        <v>-</v>
      </c>
      <c r="L36" s="7" t="n">
        <f si="2" t="shared"/>
        <v>-9.285714285714286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726.0</v>
      </c>
      <c r="E37" s="5" t="n">
        <v>2.0</v>
      </c>
      <c r="F37" s="6" t="n">
        <v>724.0</v>
      </c>
      <c r="G37" s="5" t="n">
        <f si="1" t="shared"/>
        <v>739.0</v>
      </c>
      <c r="H37" s="5" t="n">
        <v>7.0</v>
      </c>
      <c r="I37" s="6" t="n">
        <v>732.0</v>
      </c>
      <c r="J37" s="7" t="n">
        <f si="2" t="shared"/>
        <v>-1.7591339648173165</v>
      </c>
      <c r="K37" s="7" t="n">
        <f si="2" t="shared"/>
        <v>-71.42857142857143</v>
      </c>
      <c r="L37" s="7" t="n">
        <f si="2" t="shared"/>
        <v>-1.0928961748633892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850.0</v>
      </c>
      <c r="E38" s="5" t="n">
        <v>0.0</v>
      </c>
      <c r="F38" s="6" t="n">
        <v>850.0</v>
      </c>
      <c r="G38" s="5" t="n">
        <f si="1" t="shared"/>
        <v>875.0</v>
      </c>
      <c r="H38" s="5" t="n">
        <v>0.0</v>
      </c>
      <c r="I38" s="6" t="n">
        <v>875.0</v>
      </c>
      <c r="J38" s="7" t="n">
        <f si="2" t="shared"/>
        <v>-2.857142857142858</v>
      </c>
      <c r="K38" s="7" t="str">
        <f si="2" t="shared"/>
        <v>-</v>
      </c>
      <c r="L38" s="7" t="n">
        <f si="2" t="shared"/>
        <v>-2.857142857142858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3048.0</v>
      </c>
      <c r="E39" s="5" t="n">
        <f si="6" t="shared"/>
        <v>1.0</v>
      </c>
      <c r="F39" s="5" t="n">
        <f si="6" t="shared"/>
        <v>3047.0</v>
      </c>
      <c r="G39" s="5" t="n">
        <f si="6" t="shared"/>
        <v>3171.0</v>
      </c>
      <c r="H39" s="5" t="n">
        <f si="6" t="shared"/>
        <v>2.0</v>
      </c>
      <c r="I39" s="5" t="n">
        <f si="6" t="shared"/>
        <v>3169.0</v>
      </c>
      <c r="J39" s="7" t="n">
        <f si="2" t="shared"/>
        <v>-3.878902554399244</v>
      </c>
      <c r="K39" s="7" t="n">
        <f si="2" t="shared"/>
        <v>-50.0</v>
      </c>
      <c r="L39" s="7" t="n">
        <f si="2" t="shared"/>
        <v>-3.849794887977276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20007.0</v>
      </c>
      <c r="E40" s="5" t="n">
        <v>42.0</v>
      </c>
      <c r="F40" s="6" t="n">
        <v>19965.0</v>
      </c>
      <c r="G40" s="5" t="n">
        <f si="1" t="shared"/>
        <v>20361.0</v>
      </c>
      <c r="H40" s="5" t="n">
        <v>54.0</v>
      </c>
      <c r="I40" s="6" t="n">
        <v>20307.0</v>
      </c>
      <c r="J40" s="7" t="n">
        <f si="2" t="shared"/>
        <v>-1.738617946073373</v>
      </c>
      <c r="K40" s="7" t="n">
        <f si="2" t="shared"/>
        <v>-22.22222222222222</v>
      </c>
      <c r="L40" s="7" t="n">
        <f si="2" t="shared"/>
        <v>-1.6841483232382881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5051.0</v>
      </c>
      <c r="E41" s="5" t="n">
        <v>27.0</v>
      </c>
      <c r="F41" s="6" t="n">
        <v>5024.0</v>
      </c>
      <c r="G41" s="5" t="n">
        <f si="1" t="shared"/>
        <v>5241.0</v>
      </c>
      <c r="H41" s="5" t="n">
        <v>28.0</v>
      </c>
      <c r="I41" s="6" t="n">
        <v>5213.0</v>
      </c>
      <c r="J41" s="7" t="n">
        <f si="2" t="shared"/>
        <v>-3.625262354512493</v>
      </c>
      <c r="K41" s="7" t="n">
        <f si="2" t="shared"/>
        <v>-3.57142857142857</v>
      </c>
      <c r="L41" s="7" t="n">
        <f si="2" t="shared"/>
        <v>-3.625551505850755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906.0</v>
      </c>
      <c r="E42" s="5" t="n">
        <v>5.0</v>
      </c>
      <c r="F42" s="6" t="n">
        <v>901.0</v>
      </c>
      <c r="G42" s="5" t="n">
        <f si="1" t="shared"/>
        <v>853.0</v>
      </c>
      <c r="H42" s="5" t="n">
        <v>1.0</v>
      </c>
      <c r="I42" s="6" t="n">
        <v>852.0</v>
      </c>
      <c r="J42" s="7" t="n">
        <f si="2" t="shared"/>
        <v>6.213364595545134</v>
      </c>
      <c r="K42" s="7" t="n">
        <f si="2" t="shared"/>
        <v>400.0</v>
      </c>
      <c r="L42" s="7" t="n">
        <f si="2" t="shared"/>
        <v>5.751173708920199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154.0</v>
      </c>
      <c r="E43" s="5" t="n">
        <f si="7" t="shared"/>
        <v>1.0</v>
      </c>
      <c r="F43" s="5" t="n">
        <f si="7" t="shared"/>
        <v>153.0</v>
      </c>
      <c r="G43" s="5" t="n">
        <f si="7" t="shared"/>
        <v>90.0</v>
      </c>
      <c r="H43" s="5" t="n">
        <f si="7" t="shared"/>
        <v>0.0</v>
      </c>
      <c r="I43" s="5" t="n">
        <f si="7" t="shared"/>
        <v>90.0</v>
      </c>
      <c r="J43" s="7" t="n">
        <f si="2" t="shared"/>
        <v>71.1111111111111</v>
      </c>
      <c r="K43" s="7" t="str">
        <f si="2" t="shared"/>
        <v>-</v>
      </c>
      <c r="L43" s="7" t="n">
        <f si="2" t="shared"/>
        <v>70.0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6111.0</v>
      </c>
      <c r="E44" s="5" t="n">
        <v>33.0</v>
      </c>
      <c r="F44" s="6" t="n">
        <v>6078.0</v>
      </c>
      <c r="G44" s="5" t="n">
        <f si="1" t="shared"/>
        <v>6184.0</v>
      </c>
      <c r="H44" s="5" t="n">
        <v>29.0</v>
      </c>
      <c r="I44" s="6" t="n">
        <v>6155.0</v>
      </c>
      <c r="J44" s="7" t="n">
        <f si="2" t="shared"/>
        <v>-1.1804657179818934</v>
      </c>
      <c r="K44" s="7" t="n">
        <f si="2" t="shared"/>
        <v>13.793103448275868</v>
      </c>
      <c r="L44" s="7" t="n">
        <f si="2" t="shared"/>
        <v>-1.2510154346060065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315.0</v>
      </c>
      <c r="E45" s="5" t="n">
        <v>9.0</v>
      </c>
      <c r="F45" s="6" t="n">
        <v>306.0</v>
      </c>
      <c r="G45" s="5" t="n">
        <f si="1" t="shared"/>
        <v>309.0</v>
      </c>
      <c r="H45" s="5" t="n">
        <v>5.0</v>
      </c>
      <c r="I45" s="6" t="n">
        <v>304.0</v>
      </c>
      <c r="J45" s="7" t="n">
        <f si="2" t="shared"/>
        <v>1.9417475728155331</v>
      </c>
      <c r="K45" s="7" t="n">
        <f si="2" t="shared"/>
        <v>80.0</v>
      </c>
      <c r="L45" s="7" t="n">
        <f si="2" t="shared"/>
        <v>0.6578947368421018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451.0</v>
      </c>
      <c r="E46" s="5" t="n">
        <f si="8" t="shared"/>
        <v>1.0</v>
      </c>
      <c r="F46" s="5" t="n">
        <f si="8" t="shared"/>
        <v>450.0</v>
      </c>
      <c r="G46" s="5" t="n">
        <f si="8" t="shared"/>
        <v>533.0</v>
      </c>
      <c r="H46" s="5" t="n">
        <f si="8" t="shared"/>
        <v>4.0</v>
      </c>
      <c r="I46" s="5" t="n">
        <f si="8" t="shared"/>
        <v>529.0</v>
      </c>
      <c r="J46" s="7" t="n">
        <f si="2" t="shared"/>
        <v>-15.384615384615385</v>
      </c>
      <c r="K46" s="7" t="n">
        <f si="2" t="shared"/>
        <v>-75.0</v>
      </c>
      <c r="L46" s="7" t="n">
        <f si="2" t="shared"/>
        <v>-14.933837429111529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766.0</v>
      </c>
      <c r="E47" s="5" t="n">
        <v>10.0</v>
      </c>
      <c r="F47" s="6" t="n">
        <v>756.0</v>
      </c>
      <c r="G47" s="5" t="n">
        <f si="1" t="shared"/>
        <v>842.0</v>
      </c>
      <c r="H47" s="5" t="n">
        <v>9.0</v>
      </c>
      <c r="I47" s="6" t="n">
        <v>833.0</v>
      </c>
      <c r="J47" s="7" t="n">
        <f si="2" t="shared"/>
        <v>-9.02612826603325</v>
      </c>
      <c r="K47" s="7" t="n">
        <f si="2" t="shared"/>
        <v>11.111111111111116</v>
      </c>
      <c r="L47" s="7" t="n">
        <f si="2" t="shared"/>
        <v>-9.243697478991598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352.0</v>
      </c>
      <c r="E48" s="5" t="n">
        <v>80.0</v>
      </c>
      <c r="F48" s="12" t="n">
        <v>272.0</v>
      </c>
      <c r="G48" s="5" t="n">
        <f si="1" t="shared"/>
        <v>830.0</v>
      </c>
      <c r="H48" s="13" t="n">
        <v>204.0</v>
      </c>
      <c r="I48" s="12" t="n">
        <v>626.0</v>
      </c>
      <c r="J48" s="14" t="n">
        <f si="2" t="shared"/>
        <v>-57.59036144578313</v>
      </c>
      <c r="K48" s="14" t="n">
        <f si="2" t="shared"/>
        <v>-60.7843137254902</v>
      </c>
      <c r="L48" s="14" t="n">
        <f si="2" t="shared"/>
        <v>-56.54952076677316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800147.0</v>
      </c>
      <c r="E49" s="5" t="n">
        <f ref="E49:I49" si="9" t="shared">E19+E26+E40+E44+E47+E48</f>
        <v>436490.0</v>
      </c>
      <c r="F49" s="5" t="n">
        <f si="9" t="shared"/>
        <v>363657.0</v>
      </c>
      <c r="G49" s="5" t="n">
        <f si="9" t="shared"/>
        <v>805963.0</v>
      </c>
      <c r="H49" s="5" t="n">
        <f si="9" t="shared"/>
        <v>437307.0</v>
      </c>
      <c r="I49" s="5" t="n">
        <f si="9" t="shared"/>
        <v>368656.0</v>
      </c>
      <c r="J49" s="7" t="n">
        <f si="2" t="shared"/>
        <v>-0.721621215862267</v>
      </c>
      <c r="K49" s="7" t="n">
        <f si="2" t="shared"/>
        <v>-0.18682527377791303</v>
      </c>
      <c r="L49" s="7" t="n">
        <f si="2" t="shared"/>
        <v>-1.3560066837376872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