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<sst xmlns="http://schemas.openxmlformats.org/spreadsheetml/2006/main" count="113" uniqueCount="62">
  <si>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</si>
  <si>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</si>
  <si>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</si>
  <si>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</si>
  <si>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</si>
  <si>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</si>
  <si>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</si>
  <si>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</si>
  <si>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</si>
  <si>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</si>
  <si>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</si>
  <si>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</si>
  <si>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</si>
  <si>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</si>
  <si>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</si>
  <si>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</si>
  <si>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</si>
  <si>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</si>
  <si>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</si>
  <si>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</si>
  <si>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</si>
  <si>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</si>
  <si>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</si>
  <si>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</si>
  <si>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</si>
  <si>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</si>
  <si>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</si>
  <si>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</si>
  <si>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</si>
  <si>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</si>
  <si>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</si>
  <si>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</si>
  <si>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</si>
  <si>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</si>
  <si>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</si>
  <si>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</si>
  <si>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</si>
  <si>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</si>
  <si>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</si>
  <si>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</si>
  <si>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</si>
  <si>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</si>
  <si>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</si>
  <si>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</si>
  <si>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</si>
  <si>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</si>
  <si>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</si>
  <si>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</si>
  <si>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</si>
  <si>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</si>
  <si>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</si>
  <si>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</si>
  <si>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</si>
  <si>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</si>
  <si>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</si>
  <si>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</si>
  <si>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</si>
  <si>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104年7月來臺旅客人次及成長率－按居住地分
Table 1-2 Visitor Arrivals by Residence,
July,2015</t>
  </si>
  <si>
    <t>104年7月 Jul.., 2015</t>
  </si>
  <si>
    <t>103年7月 Jul..,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</si>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</sst>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142515.0</v>
      </c>
      <c r="E4" s="5" t="n">
        <v>132449.0</v>
      </c>
      <c r="F4" s="6" t="n">
        <v>10066.0</v>
      </c>
      <c r="G4" s="5" t="n">
        <f>H4+I4</f>
        <v>132831.0</v>
      </c>
      <c r="H4" s="5" t="n">
        <v>122834.0</v>
      </c>
      <c r="I4" s="6" t="n">
        <v>9997.0</v>
      </c>
      <c r="J4" s="7" t="n">
        <f>IF(G4=0,"-",((D4/G4)-1)*100)</f>
        <v>7.290466833796327</v>
      </c>
      <c r="K4" s="7" t="n">
        <f>IF(H4=0,"-",((E4/H4)-1)*100)</f>
        <v>7.827637299119128</v>
      </c>
      <c r="L4" s="7" t="n">
        <f>IF(I4=0,"-",((F4/I4)-1)*100)</f>
        <v>0.6902070621186418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352625.0</v>
      </c>
      <c r="E5" s="5" t="n">
        <v>349533.0</v>
      </c>
      <c r="F5" s="6" t="n">
        <v>3092.0</v>
      </c>
      <c r="G5" s="5" t="n">
        <f ref="G5:G48" si="1" t="shared">H5+I5</f>
        <v>343709.0</v>
      </c>
      <c r="H5" s="5" t="n">
        <v>340703.0</v>
      </c>
      <c r="I5" s="6" t="n">
        <v>3006.0</v>
      </c>
      <c r="J5" s="7" t="n">
        <f ref="J5:L49" si="2" t="shared">IF(G5=0,"-",((D5/G5)-1)*100)</f>
        <v>2.594054854542649</v>
      </c>
      <c r="K5" s="7" t="n">
        <f si="2" t="shared"/>
        <v>2.591700102435257</v>
      </c>
      <c r="L5" s="7" t="n">
        <f si="2" t="shared"/>
        <v>2.8609447771124508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113133.0</v>
      </c>
      <c r="E6" s="5" t="n">
        <v>109.0</v>
      </c>
      <c r="F6" s="6" t="n">
        <v>113024.0</v>
      </c>
      <c r="G6" s="5" t="n">
        <f si="1" t="shared"/>
        <v>117564.0</v>
      </c>
      <c r="H6" s="5" t="n">
        <v>120.0</v>
      </c>
      <c r="I6" s="6" t="n">
        <v>117444.0</v>
      </c>
      <c r="J6" s="7" t="n">
        <f si="2" t="shared"/>
        <v>-3.769010921710725</v>
      </c>
      <c r="K6" s="7" t="n">
        <f si="2" t="shared"/>
        <v>-9.166666666666668</v>
      </c>
      <c r="L6" s="7" t="n">
        <f si="2" t="shared"/>
        <v>-3.7634957937399904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45349.0</v>
      </c>
      <c r="E7" s="5" t="n">
        <v>285.0</v>
      </c>
      <c r="F7" s="6" t="n">
        <v>45064.0</v>
      </c>
      <c r="G7" s="5" t="n">
        <f si="1" t="shared"/>
        <v>36886.0</v>
      </c>
      <c r="H7" s="5" t="n">
        <v>290.0</v>
      </c>
      <c r="I7" s="6" t="n">
        <v>36596.0</v>
      </c>
      <c r="J7" s="7" t="n">
        <f si="2" t="shared"/>
        <v>22.94366426286396</v>
      </c>
      <c r="K7" s="7" t="n">
        <f si="2" t="shared"/>
        <v>-1.7241379310344862</v>
      </c>
      <c r="L7" s="7" t="n">
        <f si="2" t="shared"/>
        <v>23.139140889714717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2247.0</v>
      </c>
      <c r="E8" s="5" t="n">
        <v>5.0</v>
      </c>
      <c r="F8" s="6" t="n">
        <v>2242.0</v>
      </c>
      <c r="G8" s="5" t="n">
        <f si="1" t="shared"/>
        <v>2119.0</v>
      </c>
      <c r="H8" s="5" t="n">
        <v>1.0</v>
      </c>
      <c r="I8" s="6" t="n">
        <v>2118.0</v>
      </c>
      <c r="J8" s="7" t="n">
        <f si="2" t="shared"/>
        <v>6.040585181689484</v>
      </c>
      <c r="K8" s="7" t="n">
        <f si="2" t="shared"/>
        <v>400.0</v>
      </c>
      <c r="L8" s="7" t="n">
        <f si="2" t="shared"/>
        <v>5.854579792256853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1231.0</v>
      </c>
      <c r="E9" s="5" t="n">
        <v>10.0</v>
      </c>
      <c r="F9" s="6" t="n">
        <v>1221.0</v>
      </c>
      <c r="G9" s="5" t="n">
        <f si="1" t="shared"/>
        <v>1017.0</v>
      </c>
      <c r="H9" s="5" t="n">
        <v>10.0</v>
      </c>
      <c r="I9" s="6" t="n">
        <v>1007.0</v>
      </c>
      <c r="J9" s="7" t="n">
        <f si="2" t="shared"/>
        <v>21.04228121927236</v>
      </c>
      <c r="K9" s="7" t="n">
        <f si="2" t="shared"/>
        <v>0.0</v>
      </c>
      <c r="L9" s="7" t="n">
        <f si="2" t="shared"/>
        <v>21.25124131082423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23813.0</v>
      </c>
      <c r="E10" s="5" t="n">
        <v>71.0</v>
      </c>
      <c r="F10" s="6" t="n">
        <v>23742.0</v>
      </c>
      <c r="G10" s="5" t="n">
        <f si="1" t="shared"/>
        <v>26043.0</v>
      </c>
      <c r="H10" s="5" t="n">
        <v>68.0</v>
      </c>
      <c r="I10" s="6" t="n">
        <v>25975.0</v>
      </c>
      <c r="J10" s="7" t="n">
        <f si="2" t="shared"/>
        <v>-8.56276158660677</v>
      </c>
      <c r="K10" s="7" t="n">
        <f si="2" t="shared"/>
        <v>4.4117647058823595</v>
      </c>
      <c r="L10" s="7" t="n">
        <f si="2" t="shared"/>
        <v>-8.596727622714152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21679.0</v>
      </c>
      <c r="E11" s="5" t="n">
        <v>19.0</v>
      </c>
      <c r="F11" s="6" t="n">
        <v>21660.0</v>
      </c>
      <c r="G11" s="5" t="n">
        <f si="1" t="shared"/>
        <v>20868.0</v>
      </c>
      <c r="H11" s="5" t="n">
        <v>22.0</v>
      </c>
      <c r="I11" s="6" t="n">
        <v>20846.0</v>
      </c>
      <c r="J11" s="7" t="n">
        <f si="2" t="shared"/>
        <v>3.8863331416522984</v>
      </c>
      <c r="K11" s="7" t="n">
        <f si="2" t="shared"/>
        <v>-13.636363636363635</v>
      </c>
      <c r="L11" s="7" t="n">
        <f si="2" t="shared"/>
        <v>3.9048258658735513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20922.0</v>
      </c>
      <c r="E12" s="5" t="n">
        <v>40.0</v>
      </c>
      <c r="F12" s="6" t="n">
        <v>20882.0</v>
      </c>
      <c r="G12" s="5" t="n">
        <f si="1" t="shared"/>
        <v>19901.0</v>
      </c>
      <c r="H12" s="5" t="n">
        <v>37.0</v>
      </c>
      <c r="I12" s="6" t="n">
        <v>19864.0</v>
      </c>
      <c r="J12" s="7" t="n">
        <f si="2" t="shared"/>
        <v>5.130395457514703</v>
      </c>
      <c r="K12" s="7" t="n">
        <f si="2" t="shared"/>
        <v>8.108108108108114</v>
      </c>
      <c r="L12" s="7" t="n">
        <f si="2" t="shared"/>
        <v>5.124848973016505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10807.0</v>
      </c>
      <c r="E13" s="5" t="n">
        <v>178.0</v>
      </c>
      <c r="F13" s="6" t="n">
        <v>10629.0</v>
      </c>
      <c r="G13" s="5" t="n">
        <f si="1" t="shared"/>
        <v>10420.0</v>
      </c>
      <c r="H13" s="5" t="n">
        <v>156.0</v>
      </c>
      <c r="I13" s="6" t="n">
        <v>10264.0</v>
      </c>
      <c r="J13" s="7" t="n">
        <f si="2" t="shared"/>
        <v>3.7140115163147858</v>
      </c>
      <c r="K13" s="7" t="n">
        <f si="2" t="shared"/>
        <v>14.102564102564097</v>
      </c>
      <c r="L13" s="7" t="n">
        <f si="2" t="shared"/>
        <v>3.556118472330483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8645.0</v>
      </c>
      <c r="E14" s="5" t="n">
        <v>48.0</v>
      </c>
      <c r="F14" s="6" t="n">
        <v>8597.0</v>
      </c>
      <c r="G14" s="5" t="n">
        <f si="1" t="shared"/>
        <v>7144.0</v>
      </c>
      <c r="H14" s="5" t="n">
        <v>51.0</v>
      </c>
      <c r="I14" s="6" t="n">
        <v>7093.0</v>
      </c>
      <c r="J14" s="7" t="n">
        <f si="2" t="shared"/>
        <v>21.01063829787233</v>
      </c>
      <c r="K14" s="7" t="n">
        <f si="2" t="shared"/>
        <v>-5.882352941176472</v>
      </c>
      <c r="L14" s="7" t="n">
        <f si="2" t="shared"/>
        <v>21.20400394755393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12936.0</v>
      </c>
      <c r="E15" s="5" t="n">
        <v>218.0</v>
      </c>
      <c r="F15" s="6" t="n">
        <v>12718.0</v>
      </c>
      <c r="G15" s="5" t="n">
        <f si="1" t="shared"/>
        <v>11765.0</v>
      </c>
      <c r="H15" s="5" t="n">
        <v>228.0</v>
      </c>
      <c r="I15" s="6" t="n">
        <v>11537.0</v>
      </c>
      <c r="J15" s="7" t="n">
        <f si="2" t="shared"/>
        <v>9.95325116872079</v>
      </c>
      <c r="K15" s="7" t="n">
        <f si="2" t="shared"/>
        <v>-4.385964912280704</v>
      </c>
      <c r="L15" s="7" t="n">
        <f si="2" t="shared"/>
        <v>10.23662997312993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951.0</v>
      </c>
      <c r="E16" s="5" t="n">
        <f si="3" t="shared"/>
        <v>28.0</v>
      </c>
      <c r="F16" s="5" t="n">
        <f si="3" t="shared"/>
        <v>923.0</v>
      </c>
      <c r="G16" s="5" t="n">
        <f si="3" t="shared"/>
        <v>833.0</v>
      </c>
      <c r="H16" s="5" t="n">
        <f si="3" t="shared"/>
        <v>33.0</v>
      </c>
      <c r="I16" s="5" t="n">
        <f si="3" t="shared"/>
        <v>800.0</v>
      </c>
      <c r="J16" s="7" t="n">
        <f si="2" t="shared"/>
        <v>14.165666266506594</v>
      </c>
      <c r="K16" s="7" t="n">
        <f si="2" t="shared"/>
        <v>-15.151515151515149</v>
      </c>
      <c r="L16" s="7" t="n">
        <f si="2" t="shared"/>
        <v>15.375000000000005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99753.0</v>
      </c>
      <c r="E17" s="5" t="n">
        <v>602.0</v>
      </c>
      <c r="F17" s="6" t="n">
        <v>99151.0</v>
      </c>
      <c r="G17" s="5" t="n">
        <f si="1" t="shared"/>
        <v>96974.0</v>
      </c>
      <c r="H17" s="5" t="n">
        <v>595.0</v>
      </c>
      <c r="I17" s="6" t="n">
        <v>96379.0</v>
      </c>
      <c r="J17" s="7" t="n">
        <f si="2" t="shared"/>
        <v>2.865716583826594</v>
      </c>
      <c r="K17" s="7" t="n">
        <f si="2" t="shared"/>
        <v>1.17647058823529</v>
      </c>
      <c r="L17" s="7" t="n">
        <f si="2" t="shared"/>
        <v>2.876145218356685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581.0</v>
      </c>
      <c r="E18" s="5" t="n">
        <f si="4" t="shared"/>
        <v>2.0</v>
      </c>
      <c r="F18" s="5" t="n">
        <f si="4" t="shared"/>
        <v>579.0</v>
      </c>
      <c r="G18" s="5" t="n">
        <f si="4" t="shared"/>
        <v>532.0</v>
      </c>
      <c r="H18" s="5" t="n">
        <f si="4" t="shared"/>
        <v>0.0</v>
      </c>
      <c r="I18" s="5" t="n">
        <f si="4" t="shared"/>
        <v>532.0</v>
      </c>
      <c r="J18" s="7" t="n">
        <f si="2" t="shared"/>
        <v>9.210526315789469</v>
      </c>
      <c r="K18" s="7" t="str">
        <f si="2" t="shared"/>
        <v>-</v>
      </c>
      <c r="L18" s="7" t="n">
        <f si="2" t="shared"/>
        <v>8.834586466165417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757434.0</v>
      </c>
      <c r="E19" s="5" t="n">
        <v>482995.0</v>
      </c>
      <c r="F19" s="6" t="n">
        <v>274439.0</v>
      </c>
      <c r="G19" s="5" t="n">
        <f si="1" t="shared"/>
        <v>731632.0</v>
      </c>
      <c r="H19" s="5" t="n">
        <v>464553.0</v>
      </c>
      <c r="I19" s="6" t="n">
        <v>267079.0</v>
      </c>
      <c r="J19" s="7" t="n">
        <f si="2" t="shared"/>
        <v>3.526636341767442</v>
      </c>
      <c r="K19" s="7" t="n">
        <f si="2" t="shared"/>
        <v>3.9698376719125683</v>
      </c>
      <c r="L19" s="7" t="n">
        <f si="2" t="shared"/>
        <v>2.755738938666097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6913.0</v>
      </c>
      <c r="E20" s="5" t="n">
        <v>45.0</v>
      </c>
      <c r="F20" s="6" t="n">
        <v>6868.0</v>
      </c>
      <c r="G20" s="5" t="n">
        <f si="1" t="shared"/>
        <v>7025.0</v>
      </c>
      <c r="H20" s="5" t="n">
        <v>56.0</v>
      </c>
      <c r="I20" s="6" t="n">
        <v>6969.0</v>
      </c>
      <c r="J20" s="7" t="n">
        <f si="2" t="shared"/>
        <v>-1.5943060498220696</v>
      </c>
      <c r="K20" s="7" t="n">
        <f si="2" t="shared"/>
        <v>-19.64285714285714</v>
      </c>
      <c r="L20" s="7" t="n">
        <f si="2" t="shared"/>
        <v>-1.449275362318836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39315.0</v>
      </c>
      <c r="E21" s="5" t="n">
        <v>338.0</v>
      </c>
      <c r="F21" s="6" t="n">
        <v>38977.0</v>
      </c>
      <c r="G21" s="5" t="n">
        <f si="1" t="shared"/>
        <v>38345.0</v>
      </c>
      <c r="H21" s="5" t="n">
        <v>353.0</v>
      </c>
      <c r="I21" s="6" t="n">
        <v>37992.0</v>
      </c>
      <c r="J21" s="7" t="n">
        <f si="2" t="shared"/>
        <v>2.5296648846003356</v>
      </c>
      <c r="K21" s="7" t="n">
        <f si="2" t="shared"/>
        <v>-4.249291784702547</v>
      </c>
      <c r="L21" s="7" t="n">
        <f si="2" t="shared"/>
        <v>2.592651084438824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299.0</v>
      </c>
      <c r="E22" s="5" t="n">
        <v>5.0</v>
      </c>
      <c r="F22" s="6" t="n">
        <v>294.0</v>
      </c>
      <c r="G22" s="5" t="n">
        <f si="1" t="shared"/>
        <v>225.0</v>
      </c>
      <c r="H22" s="5" t="n">
        <v>2.0</v>
      </c>
      <c r="I22" s="6" t="n">
        <v>223.0</v>
      </c>
      <c r="J22" s="7" t="n">
        <f si="2" t="shared"/>
        <v>32.88888888888888</v>
      </c>
      <c r="K22" s="7" t="n">
        <f si="2" t="shared"/>
        <v>150.0</v>
      </c>
      <c r="L22" s="7" t="n">
        <f si="2" t="shared"/>
        <v>31.838565022421527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251.0</v>
      </c>
      <c r="E23" s="5" t="n">
        <v>8.0</v>
      </c>
      <c r="F23" s="6" t="n">
        <v>243.0</v>
      </c>
      <c r="G23" s="5" t="n">
        <f si="1" t="shared"/>
        <v>233.0</v>
      </c>
      <c r="H23" s="5" t="n">
        <v>24.0</v>
      </c>
      <c r="I23" s="6" t="n">
        <v>209.0</v>
      </c>
      <c r="J23" s="7" t="n">
        <f si="2" t="shared"/>
        <v>7.725321888412018</v>
      </c>
      <c r="K23" s="7" t="n">
        <f si="2" t="shared"/>
        <v>-66.66666666666667</v>
      </c>
      <c r="L23" s="7" t="n">
        <f si="2" t="shared"/>
        <v>16.267942583732054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76.0</v>
      </c>
      <c r="E24" s="5" t="n">
        <v>6.0</v>
      </c>
      <c r="F24" s="6" t="n">
        <v>70.0</v>
      </c>
      <c r="G24" s="5" t="n">
        <f si="1" t="shared"/>
        <v>60.0</v>
      </c>
      <c r="H24" s="5" t="n">
        <v>3.0</v>
      </c>
      <c r="I24" s="6" t="n">
        <v>57.0</v>
      </c>
      <c r="J24" s="7" t="n">
        <f si="2" t="shared"/>
        <v>26.66666666666666</v>
      </c>
      <c r="K24" s="7" t="n">
        <f si="2" t="shared"/>
        <v>100.0</v>
      </c>
      <c r="L24" s="7" t="n">
        <f si="2" t="shared"/>
        <v>22.807017543859654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727.0</v>
      </c>
      <c r="E25" s="5" t="n">
        <f si="5" t="shared"/>
        <v>20.0</v>
      </c>
      <c r="F25" s="5" t="n">
        <f si="5" t="shared"/>
        <v>707.0</v>
      </c>
      <c r="G25" s="5" t="n">
        <f si="5" t="shared"/>
        <v>638.0</v>
      </c>
      <c r="H25" s="5" t="n">
        <f si="5" t="shared"/>
        <v>36.0</v>
      </c>
      <c r="I25" s="5" t="n">
        <f si="5" t="shared"/>
        <v>602.0</v>
      </c>
      <c r="J25" s="7" t="n">
        <f si="2" t="shared"/>
        <v>13.94984326018809</v>
      </c>
      <c r="K25" s="7" t="n">
        <f si="2" t="shared"/>
        <v>-44.44444444444444</v>
      </c>
      <c r="L25" s="7" t="n">
        <f si="2" t="shared"/>
        <v>17.44186046511629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47581.0</v>
      </c>
      <c r="E26" s="5" t="n">
        <v>422.0</v>
      </c>
      <c r="F26" s="6" t="n">
        <v>47159.0</v>
      </c>
      <c r="G26" s="5" t="n">
        <f si="1" t="shared"/>
        <v>46526.0</v>
      </c>
      <c r="H26" s="5" t="n">
        <v>474.0</v>
      </c>
      <c r="I26" s="6" t="n">
        <v>46052.0</v>
      </c>
      <c r="J26" s="7" t="n">
        <f si="2" t="shared"/>
        <v>2.2675493272578784</v>
      </c>
      <c r="K26" s="7" t="n">
        <f si="2" t="shared"/>
        <v>-10.970464135021096</v>
      </c>
      <c r="L26" s="7" t="n">
        <f si="2" t="shared"/>
        <v>2.4038043950316945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585.0</v>
      </c>
      <c r="E27" s="5" t="n">
        <v>1.0</v>
      </c>
      <c r="F27" s="6" t="n">
        <v>584.0</v>
      </c>
      <c r="G27" s="5" t="n">
        <f si="1" t="shared"/>
        <v>539.0</v>
      </c>
      <c r="H27" s="5" t="n">
        <v>1.0</v>
      </c>
      <c r="I27" s="6" t="n">
        <v>538.0</v>
      </c>
      <c r="J27" s="7" t="n">
        <f si="2" t="shared"/>
        <v>8.534322820037099</v>
      </c>
      <c r="K27" s="7" t="n">
        <f si="2" t="shared"/>
        <v>0.0</v>
      </c>
      <c r="L27" s="7" t="n">
        <f si="2" t="shared"/>
        <v>8.550185873605942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3489.0</v>
      </c>
      <c r="E28" s="5" t="n">
        <v>38.0</v>
      </c>
      <c r="F28" s="6" t="n">
        <v>3451.0</v>
      </c>
      <c r="G28" s="5" t="n">
        <f si="1" t="shared"/>
        <v>3288.0</v>
      </c>
      <c r="H28" s="5" t="n">
        <v>29.0</v>
      </c>
      <c r="I28" s="6" t="n">
        <v>3259.0</v>
      </c>
      <c r="J28" s="7" t="n">
        <f si="2" t="shared"/>
        <v>6.113138686131392</v>
      </c>
      <c r="K28" s="7" t="n">
        <f si="2" t="shared"/>
        <v>31.034482758620683</v>
      </c>
      <c r="L28" s="7" t="n">
        <f si="2" t="shared"/>
        <v>5.891377723227986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3660.0</v>
      </c>
      <c r="E29" s="5" t="n">
        <v>7.0</v>
      </c>
      <c r="F29" s="6" t="n">
        <v>3653.0</v>
      </c>
      <c r="G29" s="5" t="n">
        <f si="1" t="shared"/>
        <v>3534.0</v>
      </c>
      <c r="H29" s="5" t="n">
        <v>16.0</v>
      </c>
      <c r="I29" s="6" t="n">
        <v>3518.0</v>
      </c>
      <c r="J29" s="7" t="n">
        <f si="2" t="shared"/>
        <v>3.5653650254668934</v>
      </c>
      <c r="K29" s="7" t="n">
        <f si="2" t="shared"/>
        <v>-56.25</v>
      </c>
      <c r="L29" s="7" t="n">
        <f si="2" t="shared"/>
        <v>3.837407617964761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1195.0</v>
      </c>
      <c r="E30" s="5" t="n">
        <v>0.0</v>
      </c>
      <c r="F30" s="6" t="n">
        <v>1195.0</v>
      </c>
      <c r="G30" s="5" t="n">
        <f si="1" t="shared"/>
        <v>1153.0</v>
      </c>
      <c r="H30" s="5" t="n">
        <v>0.0</v>
      </c>
      <c r="I30" s="6" t="n">
        <v>1153.0</v>
      </c>
      <c r="J30" s="7" t="n">
        <f si="2" t="shared"/>
        <v>3.6426712922809967</v>
      </c>
      <c r="K30" s="7" t="str">
        <f si="2" t="shared"/>
        <v>-</v>
      </c>
      <c r="L30" s="7" t="n">
        <f si="2" t="shared"/>
        <v>3.6426712922809967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1594.0</v>
      </c>
      <c r="E31" s="5" t="n">
        <v>2.0</v>
      </c>
      <c r="F31" s="6" t="n">
        <v>1592.0</v>
      </c>
      <c r="G31" s="5" t="n">
        <f si="1" t="shared"/>
        <v>1527.0</v>
      </c>
      <c r="H31" s="5" t="n">
        <v>2.0</v>
      </c>
      <c r="I31" s="6" t="n">
        <v>1525.0</v>
      </c>
      <c r="J31" s="7" t="n">
        <f si="2" t="shared"/>
        <v>4.387688277668622</v>
      </c>
      <c r="K31" s="7" t="n">
        <f si="2" t="shared"/>
        <v>0.0</v>
      </c>
      <c r="L31" s="7" t="n">
        <f si="2" t="shared"/>
        <v>4.393442622950827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801.0</v>
      </c>
      <c r="E32" s="5" t="n">
        <v>4.0</v>
      </c>
      <c r="F32" s="6" t="n">
        <v>797.0</v>
      </c>
      <c r="G32" s="5" t="n">
        <f si="1" t="shared"/>
        <v>715.0</v>
      </c>
      <c r="H32" s="5" t="n">
        <v>5.0</v>
      </c>
      <c r="I32" s="6" t="n">
        <v>710.0</v>
      </c>
      <c r="J32" s="7" t="n">
        <f si="2" t="shared"/>
        <v>12.027972027972034</v>
      </c>
      <c r="K32" s="7" t="n">
        <f si="2" t="shared"/>
        <v>-19.999999999999996</v>
      </c>
      <c r="L32" s="7" t="n">
        <f si="2" t="shared"/>
        <v>12.25352112676057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778.0</v>
      </c>
      <c r="E33" s="5" t="n">
        <v>2.0</v>
      </c>
      <c r="F33" s="6" t="n">
        <v>776.0</v>
      </c>
      <c r="G33" s="5" t="n">
        <f si="1" t="shared"/>
        <v>693.0</v>
      </c>
      <c r="H33" s="5" t="n">
        <v>6.0</v>
      </c>
      <c r="I33" s="6" t="n">
        <v>687.0</v>
      </c>
      <c r="J33" s="7" t="n">
        <f si="2" t="shared"/>
        <v>12.265512265512267</v>
      </c>
      <c r="K33" s="7" t="n">
        <f si="2" t="shared"/>
        <v>-66.66666666666667</v>
      </c>
      <c r="L33" s="7" t="n">
        <f si="2" t="shared"/>
        <v>12.954876273653571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4629.0</v>
      </c>
      <c r="E34" s="5" t="n">
        <v>28.0</v>
      </c>
      <c r="F34" s="6" t="n">
        <v>4601.0</v>
      </c>
      <c r="G34" s="5" t="n">
        <f si="1" t="shared"/>
        <v>4512.0</v>
      </c>
      <c r="H34" s="5" t="n">
        <v>13.0</v>
      </c>
      <c r="I34" s="6" t="n">
        <v>4499.0</v>
      </c>
      <c r="J34" s="7" t="n">
        <f si="2" t="shared"/>
        <v>2.5930851063829863</v>
      </c>
      <c r="K34" s="7" t="n">
        <f si="2" t="shared"/>
        <v>115.38461538461537</v>
      </c>
      <c r="L34" s="7" t="n">
        <f si="2" t="shared"/>
        <v>2.267170482329406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590.0</v>
      </c>
      <c r="E35" s="5" t="n">
        <v>0.0</v>
      </c>
      <c r="F35" s="6" t="n">
        <v>590.0</v>
      </c>
      <c r="G35" s="5" t="n">
        <f si="1" t="shared"/>
        <v>481.0</v>
      </c>
      <c r="H35" s="5" t="n">
        <v>2.0</v>
      </c>
      <c r="I35" s="6" t="n">
        <v>479.0</v>
      </c>
      <c r="J35" s="7" t="n">
        <f si="2" t="shared"/>
        <v>22.661122661122658</v>
      </c>
      <c r="K35" s="7" t="n">
        <f si="2" t="shared"/>
        <v>-100.0</v>
      </c>
      <c r="L35" s="7" t="n">
        <f si="2" t="shared"/>
        <v>23.1732776617954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146.0</v>
      </c>
      <c r="E36" s="5" t="n">
        <v>0.0</v>
      </c>
      <c r="F36" s="6" t="n">
        <v>146.0</v>
      </c>
      <c r="G36" s="5" t="n">
        <f si="1" t="shared"/>
        <v>108.0</v>
      </c>
      <c r="H36" s="5" t="n">
        <v>0.0</v>
      </c>
      <c r="I36" s="6" t="n">
        <v>108.0</v>
      </c>
      <c r="J36" s="7" t="n">
        <f si="2" t="shared"/>
        <v>35.18518518518518</v>
      </c>
      <c r="K36" s="7" t="str">
        <f si="2" t="shared"/>
        <v>-</v>
      </c>
      <c r="L36" s="7" t="n">
        <f si="2" t="shared"/>
        <v>35.18518518518518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562.0</v>
      </c>
      <c r="E37" s="5" t="n">
        <v>5.0</v>
      </c>
      <c r="F37" s="6" t="n">
        <v>557.0</v>
      </c>
      <c r="G37" s="5" t="n">
        <f si="1" t="shared"/>
        <v>568.0</v>
      </c>
      <c r="H37" s="5" t="n">
        <v>1.0</v>
      </c>
      <c r="I37" s="6" t="n">
        <v>567.0</v>
      </c>
      <c r="J37" s="7" t="n">
        <f si="2" t="shared"/>
        <v>-1.0563380281690127</v>
      </c>
      <c r="K37" s="7" t="n">
        <f si="2" t="shared"/>
        <v>400.0</v>
      </c>
      <c r="L37" s="7" t="n">
        <f si="2" t="shared"/>
        <v>-1.763668430335097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596.0</v>
      </c>
      <c r="E38" s="5" t="n">
        <v>0.0</v>
      </c>
      <c r="F38" s="6" t="n">
        <v>596.0</v>
      </c>
      <c r="G38" s="5" t="n">
        <f si="1" t="shared"/>
        <v>598.0</v>
      </c>
      <c r="H38" s="5" t="n">
        <v>0.0</v>
      </c>
      <c r="I38" s="6" t="n">
        <v>598.0</v>
      </c>
      <c r="J38" s="7" t="n">
        <f si="2" t="shared"/>
        <v>-0.33444816053511683</v>
      </c>
      <c r="K38" s="7" t="str">
        <f si="2" t="shared"/>
        <v>-</v>
      </c>
      <c r="L38" s="7" t="n">
        <f si="2" t="shared"/>
        <v>-0.33444816053511683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3034.0</v>
      </c>
      <c r="E39" s="5" t="n">
        <f si="6" t="shared"/>
        <v>2.0</v>
      </c>
      <c r="F39" s="5" t="n">
        <f si="6" t="shared"/>
        <v>3032.0</v>
      </c>
      <c r="G39" s="5" t="n">
        <f si="6" t="shared"/>
        <v>3128.0</v>
      </c>
      <c r="H39" s="5" t="n">
        <f si="6" t="shared"/>
        <v>3.0</v>
      </c>
      <c r="I39" s="5" t="n">
        <f si="6" t="shared"/>
        <v>3125.0</v>
      </c>
      <c r="J39" s="7" t="n">
        <f si="2" t="shared"/>
        <v>-3.0051150895140655</v>
      </c>
      <c r="K39" s="7" t="n">
        <f si="2" t="shared"/>
        <v>-33.333333333333336</v>
      </c>
      <c r="L39" s="7" t="n">
        <f si="2" t="shared"/>
        <v>-2.976000000000001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21659.0</v>
      </c>
      <c r="E40" s="5" t="n">
        <v>89.0</v>
      </c>
      <c r="F40" s="6" t="n">
        <v>21570.0</v>
      </c>
      <c r="G40" s="5" t="n">
        <f si="1" t="shared"/>
        <v>20844.0</v>
      </c>
      <c r="H40" s="5" t="n">
        <v>78.0</v>
      </c>
      <c r="I40" s="6" t="n">
        <v>20766.0</v>
      </c>
      <c r="J40" s="7" t="n">
        <f si="2" t="shared"/>
        <v>3.909998080982535</v>
      </c>
      <c r="K40" s="7" t="n">
        <f si="2" t="shared"/>
        <v>14.102564102564097</v>
      </c>
      <c r="L40" s="7" t="n">
        <f si="2" t="shared"/>
        <v>3.871713377636521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4600.0</v>
      </c>
      <c r="E41" s="5" t="n">
        <v>11.0</v>
      </c>
      <c r="F41" s="6" t="n">
        <v>4589.0</v>
      </c>
      <c r="G41" s="5" t="n">
        <f si="1" t="shared"/>
        <v>4786.0</v>
      </c>
      <c r="H41" s="5" t="n">
        <v>29.0</v>
      </c>
      <c r="I41" s="6" t="n">
        <v>4757.0</v>
      </c>
      <c r="J41" s="7" t="n">
        <f si="2" t="shared"/>
        <v>-3.886335144170494</v>
      </c>
      <c r="K41" s="7" t="n">
        <f si="2" t="shared"/>
        <v>-62.06896551724138</v>
      </c>
      <c r="L41" s="7" t="n">
        <f si="2" t="shared"/>
        <v>-3.53163758671432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881.0</v>
      </c>
      <c r="E42" s="5" t="n">
        <v>4.0</v>
      </c>
      <c r="F42" s="6" t="n">
        <v>877.0</v>
      </c>
      <c r="G42" s="5" t="n">
        <f si="1" t="shared"/>
        <v>1055.0</v>
      </c>
      <c r="H42" s="5" t="n">
        <v>3.0</v>
      </c>
      <c r="I42" s="6" t="n">
        <v>1052.0</v>
      </c>
      <c r="J42" s="7" t="n">
        <f si="2" t="shared"/>
        <v>-16.492890995260666</v>
      </c>
      <c r="K42" s="7" t="n">
        <f si="2" t="shared"/>
        <v>33.33333333333333</v>
      </c>
      <c r="L42" s="7" t="n">
        <f si="2" t="shared"/>
        <v>-16.63498098859315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135.0</v>
      </c>
      <c r="E43" s="5" t="n">
        <f si="7" t="shared"/>
        <v>1.0</v>
      </c>
      <c r="F43" s="5" t="n">
        <f si="7" t="shared"/>
        <v>134.0</v>
      </c>
      <c r="G43" s="5" t="n">
        <f si="7" t="shared"/>
        <v>112.0</v>
      </c>
      <c r="H43" s="5" t="n">
        <f si="7" t="shared"/>
        <v>0.0</v>
      </c>
      <c r="I43" s="5" t="n">
        <f si="7" t="shared"/>
        <v>112.0</v>
      </c>
      <c r="J43" s="7" t="n">
        <f si="2" t="shared"/>
        <v>20.535714285714278</v>
      </c>
      <c r="K43" s="7" t="str">
        <f si="2" t="shared"/>
        <v>-</v>
      </c>
      <c r="L43" s="7" t="n">
        <f si="2" t="shared"/>
        <v>19.64285714285714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5616.0</v>
      </c>
      <c r="E44" s="5" t="n">
        <v>16.0</v>
      </c>
      <c r="F44" s="6" t="n">
        <v>5600.0</v>
      </c>
      <c r="G44" s="5" t="n">
        <f si="1" t="shared"/>
        <v>5953.0</v>
      </c>
      <c r="H44" s="5" t="n">
        <v>32.0</v>
      </c>
      <c r="I44" s="6" t="n">
        <v>5921.0</v>
      </c>
      <c r="J44" s="7" t="n">
        <f si="2" t="shared"/>
        <v>-5.6610112548294955</v>
      </c>
      <c r="K44" s="7" t="n">
        <f si="2" t="shared"/>
        <v>-50.0</v>
      </c>
      <c r="L44" s="7" t="n">
        <f si="2" t="shared"/>
        <v>-5.421381523391322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395.0</v>
      </c>
      <c r="E45" s="5" t="n">
        <v>5.0</v>
      </c>
      <c r="F45" s="6" t="n">
        <v>390.0</v>
      </c>
      <c r="G45" s="5" t="n">
        <f si="1" t="shared"/>
        <v>355.0</v>
      </c>
      <c r="H45" s="5" t="n">
        <v>9.0</v>
      </c>
      <c r="I45" s="6" t="n">
        <v>346.0</v>
      </c>
      <c r="J45" s="7" t="n">
        <f si="2" t="shared"/>
        <v>11.267605633802823</v>
      </c>
      <c r="K45" s="7" t="n">
        <f si="2" t="shared"/>
        <v>-44.44444444444444</v>
      </c>
      <c r="L45" s="7" t="n">
        <f si="2" t="shared"/>
        <v>12.71676300578035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375.0</v>
      </c>
      <c r="E46" s="5" t="n">
        <f si="8" t="shared"/>
        <v>3.0</v>
      </c>
      <c r="F46" s="5" t="n">
        <f si="8" t="shared"/>
        <v>372.0</v>
      </c>
      <c r="G46" s="5" t="n">
        <f si="8" t="shared"/>
        <v>314.0</v>
      </c>
      <c r="H46" s="5" t="n">
        <f si="8" t="shared"/>
        <v>0.0</v>
      </c>
      <c r="I46" s="5" t="n">
        <f si="8" t="shared"/>
        <v>314.0</v>
      </c>
      <c r="J46" s="7" t="n">
        <f si="2" t="shared"/>
        <v>19.426751592356695</v>
      </c>
      <c r="K46" s="7" t="str">
        <f si="2" t="shared"/>
        <v>-</v>
      </c>
      <c r="L46" s="7" t="n">
        <f si="2" t="shared"/>
        <v>18.47133757961783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770.0</v>
      </c>
      <c r="E47" s="5" t="n">
        <v>8.0</v>
      </c>
      <c r="F47" s="6" t="n">
        <v>762.0</v>
      </c>
      <c r="G47" s="5" t="n">
        <f si="1" t="shared"/>
        <v>669.0</v>
      </c>
      <c r="H47" s="5" t="n">
        <v>9.0</v>
      </c>
      <c r="I47" s="6" t="n">
        <v>660.0</v>
      </c>
      <c r="J47" s="7" t="n">
        <f si="2" t="shared"/>
        <v>15.09715994020926</v>
      </c>
      <c r="K47" s="7" t="n">
        <f si="2" t="shared"/>
        <v>-11.111111111111116</v>
      </c>
      <c r="L47" s="7" t="n">
        <f si="2" t="shared"/>
        <v>15.454545454545453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179.0</v>
      </c>
      <c r="E48" s="5" t="n">
        <v>134.0</v>
      </c>
      <c r="F48" s="12" t="n">
        <v>45.0</v>
      </c>
      <c r="G48" s="5" t="n">
        <f si="1" t="shared"/>
        <v>3077.0</v>
      </c>
      <c r="H48" s="13" t="n">
        <v>100.0</v>
      </c>
      <c r="I48" s="12" t="n">
        <v>2977.0</v>
      </c>
      <c r="J48" s="14" t="n">
        <f si="2" t="shared"/>
        <v>-94.18264543386415</v>
      </c>
      <c r="K48" s="14" t="n">
        <f si="2" t="shared"/>
        <v>34.00000000000001</v>
      </c>
      <c r="L48" s="14" t="n">
        <f si="2" t="shared"/>
        <v>-98.4884111521666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833239.0</v>
      </c>
      <c r="E49" s="5" t="n">
        <f ref="E49:I49" si="9" t="shared">E19+E26+E40+E44+E47+E48</f>
        <v>483664.0</v>
      </c>
      <c r="F49" s="5" t="n">
        <f si="9" t="shared"/>
        <v>349575.0</v>
      </c>
      <c r="G49" s="5" t="n">
        <f si="9" t="shared"/>
        <v>808701.0</v>
      </c>
      <c r="H49" s="5" t="n">
        <f si="9" t="shared"/>
        <v>465246.0</v>
      </c>
      <c r="I49" s="5" t="n">
        <f si="9" t="shared"/>
        <v>343455.0</v>
      </c>
      <c r="J49" s="7" t="n">
        <f si="2" t="shared"/>
        <v>3.0342487520109485</v>
      </c>
      <c r="K49" s="7" t="n">
        <f si="2" t="shared"/>
        <v>3.958765900190442</v>
      </c>
      <c r="L49" s="7" t="n">
        <f si="2" t="shared"/>
        <v>1.7818928243874765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