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<sst xmlns="http://schemas.openxmlformats.org/spreadsheetml/2006/main" count="113" uniqueCount="62">
  <si>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</si>
  <si>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</si>
  <si>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</si>
  <si>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</si>
  <si>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</si>
  <si>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</si>
  <si>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</si>
  <si>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</si>
  <si>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</si>
  <si>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</si>
  <si>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</si>
  <si>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</si>
  <si>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</si>
  <si>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</si>
  <si>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</si>
  <si>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</si>
  <si>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</si>
  <si>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</si>
  <si>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</si>
  <si>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</si>
  <si>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</si>
  <si>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</si>
  <si>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</si>
  <si>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</si>
  <si>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</si>
  <si>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</si>
  <si>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</si>
  <si>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</si>
  <si>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</si>
  <si>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</si>
  <si>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</si>
  <si>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</si>
  <si>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</si>
  <si>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</si>
  <si>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</si>
  <si>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</si>
  <si>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</si>
  <si>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</si>
  <si>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</si>
  <si>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</si>
  <si>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</si>
  <si>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</si>
  <si>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</si>
  <si>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</si>
  <si>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</si>
  <si>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</si>
  <si>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</si>
  <si>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</si>
  <si>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</si>
  <si>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</si>
  <si>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</si>
  <si>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</si>
  <si>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</si>
  <si>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</si>
  <si>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</si>
  <si>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</si>
  <si>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</si>
  <si>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104年9月來臺旅客人次及成長率－按居住地分
Table 1-2 Visitor Arrivals by Residence,
September,2015</t>
  </si>
  <si>
    <t>104年9月 Sep.., 2015</t>
  </si>
  <si>
    <t>103年9月 Sep..,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</si>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</sst>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118255.0</v>
      </c>
      <c r="E4" s="5" t="n">
        <v>109077.0</v>
      </c>
      <c r="F4" s="6" t="n">
        <v>9178.0</v>
      </c>
      <c r="G4" s="5" t="n">
        <f>H4+I4</f>
        <v>105865.0</v>
      </c>
      <c r="H4" s="5" t="n">
        <v>97553.0</v>
      </c>
      <c r="I4" s="6" t="n">
        <v>8312.0</v>
      </c>
      <c r="J4" s="7" t="n">
        <f>IF(G4=0,"-",((D4/G4)-1)*100)</f>
        <v>11.70358475416804</v>
      </c>
      <c r="K4" s="7" t="n">
        <f>IF(H4=0,"-",((E4/H4)-1)*100)</f>
        <v>11.813065718122463</v>
      </c>
      <c r="L4" s="7" t="n">
        <f>IF(I4=0,"-",((F4/I4)-1)*100)</f>
        <v>10.41867179980751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345243.0</v>
      </c>
      <c r="E5" s="5" t="n">
        <v>341991.0</v>
      </c>
      <c r="F5" s="6" t="n">
        <v>3252.0</v>
      </c>
      <c r="G5" s="5" t="n">
        <f ref="G5:G48" si="1" t="shared">H5+I5</f>
        <v>341729.0</v>
      </c>
      <c r="H5" s="5" t="n">
        <v>338604.0</v>
      </c>
      <c r="I5" s="6" t="n">
        <v>3125.0</v>
      </c>
      <c r="J5" s="7" t="n">
        <f ref="J5:L49" si="2" t="shared">IF(G5=0,"-",((D5/G5)-1)*100)</f>
        <v>1.028300202792276</v>
      </c>
      <c r="K5" s="7" t="n">
        <f si="2" t="shared"/>
        <v>1.0002835170287439</v>
      </c>
      <c r="L5" s="7" t="n">
        <f si="2" t="shared"/>
        <v>4.064000000000001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145835.0</v>
      </c>
      <c r="E6" s="5" t="n">
        <v>125.0</v>
      </c>
      <c r="F6" s="6" t="n">
        <v>145710.0</v>
      </c>
      <c r="G6" s="5" t="n">
        <f si="1" t="shared"/>
        <v>140574.0</v>
      </c>
      <c r="H6" s="5" t="n">
        <v>112.0</v>
      </c>
      <c r="I6" s="6" t="n">
        <v>140462.0</v>
      </c>
      <c r="J6" s="7" t="n">
        <f si="2" t="shared"/>
        <v>3.7425128402122754</v>
      </c>
      <c r="K6" s="7" t="n">
        <f si="2" t="shared"/>
        <v>11.607142857142861</v>
      </c>
      <c r="L6" s="7" t="n">
        <f si="2" t="shared"/>
        <v>3.7362418305306733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46770.0</v>
      </c>
      <c r="E7" s="5" t="n">
        <v>304.0</v>
      </c>
      <c r="F7" s="6" t="n">
        <v>46466.0</v>
      </c>
      <c r="G7" s="5" t="n">
        <f si="1" t="shared"/>
        <v>37632.0</v>
      </c>
      <c r="H7" s="5" t="n">
        <v>299.0</v>
      </c>
      <c r="I7" s="6" t="n">
        <v>37333.0</v>
      </c>
      <c r="J7" s="7" t="n">
        <f si="2" t="shared"/>
        <v>24.28252551020409</v>
      </c>
      <c r="K7" s="7" t="n">
        <f si="2" t="shared"/>
        <v>1.6722408026755842</v>
      </c>
      <c r="L7" s="7" t="n">
        <f si="2" t="shared"/>
        <v>24.46361128224359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3024.0</v>
      </c>
      <c r="E8" s="5" t="n">
        <v>4.0</v>
      </c>
      <c r="F8" s="6" t="n">
        <v>3020.0</v>
      </c>
      <c r="G8" s="5" t="n">
        <f si="1" t="shared"/>
        <v>3451.0</v>
      </c>
      <c r="H8" s="5" t="n">
        <v>2.0</v>
      </c>
      <c r="I8" s="6" t="n">
        <v>3449.0</v>
      </c>
      <c r="J8" s="7" t="n">
        <f si="2" t="shared"/>
        <v>-12.37322515212982</v>
      </c>
      <c r="K8" s="7" t="n">
        <f si="2" t="shared"/>
        <v>100.0</v>
      </c>
      <c r="L8" s="7" t="n">
        <f si="2" t="shared"/>
        <v>-12.438387938532912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1428.0</v>
      </c>
      <c r="E9" s="5" t="n">
        <v>7.0</v>
      </c>
      <c r="F9" s="6" t="n">
        <v>1421.0</v>
      </c>
      <c r="G9" s="5" t="n">
        <f si="1" t="shared"/>
        <v>1486.0</v>
      </c>
      <c r="H9" s="5" t="n">
        <v>2.0</v>
      </c>
      <c r="I9" s="6" t="n">
        <v>1484.0</v>
      </c>
      <c r="J9" s="7" t="n">
        <f si="2" t="shared"/>
        <v>-3.903095558546432</v>
      </c>
      <c r="K9" s="7" t="n">
        <f si="2" t="shared"/>
        <v>250.0</v>
      </c>
      <c r="L9" s="7" t="n">
        <f si="2" t="shared"/>
        <v>-4.245283018867929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36526.0</v>
      </c>
      <c r="E10" s="5" t="n">
        <v>55.0</v>
      </c>
      <c r="F10" s="6" t="n">
        <v>36471.0</v>
      </c>
      <c r="G10" s="5" t="n">
        <f si="1" t="shared"/>
        <v>36969.0</v>
      </c>
      <c r="H10" s="5" t="n">
        <v>49.0</v>
      </c>
      <c r="I10" s="6" t="n">
        <v>36920.0</v>
      </c>
      <c r="J10" s="7" t="n">
        <f si="2" t="shared"/>
        <v>-1.1983012794503534</v>
      </c>
      <c r="K10" s="7" t="n">
        <f si="2" t="shared"/>
        <v>12.244897959183664</v>
      </c>
      <c r="L10" s="7" t="n">
        <f si="2" t="shared"/>
        <v>-1.2161430119176586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26763.0</v>
      </c>
      <c r="E11" s="5" t="n">
        <v>23.0</v>
      </c>
      <c r="F11" s="6" t="n">
        <v>26740.0</v>
      </c>
      <c r="G11" s="5" t="n">
        <f si="1" t="shared"/>
        <v>23919.0</v>
      </c>
      <c r="H11" s="5" t="n">
        <v>22.0</v>
      </c>
      <c r="I11" s="6" t="n">
        <v>23897.0</v>
      </c>
      <c r="J11" s="7" t="n">
        <f si="2" t="shared"/>
        <v>11.890129186002763</v>
      </c>
      <c r="K11" s="7" t="n">
        <f si="2" t="shared"/>
        <v>4.545454545454541</v>
      </c>
      <c r="L11" s="7" t="n">
        <f si="2" t="shared"/>
        <v>11.896890823115868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13263.0</v>
      </c>
      <c r="E12" s="5" t="n">
        <v>26.0</v>
      </c>
      <c r="F12" s="6" t="n">
        <v>13237.0</v>
      </c>
      <c r="G12" s="5" t="n">
        <f si="1" t="shared"/>
        <v>14952.0</v>
      </c>
      <c r="H12" s="5" t="n">
        <v>30.0</v>
      </c>
      <c r="I12" s="6" t="n">
        <v>14922.0</v>
      </c>
      <c r="J12" s="7" t="n">
        <f si="2" t="shared"/>
        <v>-11.29614767255217</v>
      </c>
      <c r="K12" s="7" t="n">
        <f si="2" t="shared"/>
        <v>-13.33333333333333</v>
      </c>
      <c r="L12" s="7" t="n">
        <f si="2" t="shared"/>
        <v>-11.29205200375285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9709.0</v>
      </c>
      <c r="E13" s="5" t="n">
        <v>135.0</v>
      </c>
      <c r="F13" s="6" t="n">
        <v>9574.0</v>
      </c>
      <c r="G13" s="5" t="n">
        <f si="1" t="shared"/>
        <v>11061.0</v>
      </c>
      <c r="H13" s="5" t="n">
        <v>190.0</v>
      </c>
      <c r="I13" s="6" t="n">
        <v>10871.0</v>
      </c>
      <c r="J13" s="7" t="n">
        <f si="2" t="shared"/>
        <v>-12.223126299611241</v>
      </c>
      <c r="K13" s="7" t="n">
        <f si="2" t="shared"/>
        <v>-28.947368421052634</v>
      </c>
      <c r="L13" s="7" t="n">
        <f si="2" t="shared"/>
        <v>-11.9308251310827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8466.0</v>
      </c>
      <c r="E14" s="5" t="n">
        <v>31.0</v>
      </c>
      <c r="F14" s="6" t="n">
        <v>8435.0</v>
      </c>
      <c r="G14" s="5" t="n">
        <f si="1" t="shared"/>
        <v>7944.0</v>
      </c>
      <c r="H14" s="5" t="n">
        <v>27.0</v>
      </c>
      <c r="I14" s="6" t="n">
        <v>7917.0</v>
      </c>
      <c r="J14" s="7" t="n">
        <f si="2" t="shared"/>
        <v>6.570996978851973</v>
      </c>
      <c r="K14" s="7" t="n">
        <f si="2" t="shared"/>
        <v>14.814814814814813</v>
      </c>
      <c r="L14" s="7" t="n">
        <f si="2" t="shared"/>
        <v>6.542882404951378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12414.0</v>
      </c>
      <c r="E15" s="5" t="n">
        <v>399.0</v>
      </c>
      <c r="F15" s="6" t="n">
        <v>12015.0</v>
      </c>
      <c r="G15" s="5" t="n">
        <f si="1" t="shared"/>
        <v>12017.0</v>
      </c>
      <c r="H15" s="5" t="n">
        <v>470.0</v>
      </c>
      <c r="I15" s="6" t="n">
        <v>11547.0</v>
      </c>
      <c r="J15" s="7" t="n">
        <f si="2" t="shared"/>
        <v>3.303653158026121</v>
      </c>
      <c r="K15" s="7" t="n">
        <f si="2" t="shared"/>
        <v>-15.10638297872341</v>
      </c>
      <c r="L15" s="7" t="n">
        <f si="2" t="shared"/>
        <v>4.053000779423233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1155.0</v>
      </c>
      <c r="E16" s="5" t="n">
        <f si="3" t="shared"/>
        <v>21.0</v>
      </c>
      <c r="F16" s="5" t="n">
        <f si="3" t="shared"/>
        <v>1134.0</v>
      </c>
      <c r="G16" s="5" t="n">
        <f si="3" t="shared"/>
        <v>1000.0</v>
      </c>
      <c r="H16" s="5" t="n">
        <f si="3" t="shared"/>
        <v>43.0</v>
      </c>
      <c r="I16" s="5" t="n">
        <f si="3" t="shared"/>
        <v>957.0</v>
      </c>
      <c r="J16" s="7" t="n">
        <f si="2" t="shared"/>
        <v>15.500000000000004</v>
      </c>
      <c r="K16" s="7" t="n">
        <f si="2" t="shared"/>
        <v>-51.162790697674424</v>
      </c>
      <c r="L16" s="7" t="n">
        <f si="2" t="shared"/>
        <v>18.49529780564263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108296.0</v>
      </c>
      <c r="E17" s="5" t="n">
        <v>690.0</v>
      </c>
      <c r="F17" s="6" t="n">
        <v>107606.0</v>
      </c>
      <c r="G17" s="5" t="n">
        <f si="1" t="shared"/>
        <v>107862.0</v>
      </c>
      <c r="H17" s="5" t="n">
        <v>831.0</v>
      </c>
      <c r="I17" s="6" t="n">
        <v>107031.0</v>
      </c>
      <c r="J17" s="7" t="n">
        <f si="2" t="shared"/>
        <v>0.40236598616751884</v>
      </c>
      <c r="K17" s="7" t="n">
        <f si="2" t="shared"/>
        <v>-16.967509025270754</v>
      </c>
      <c r="L17" s="7" t="n">
        <f si="2" t="shared"/>
        <v>0.5372275322103048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1238.0</v>
      </c>
      <c r="E18" s="5" t="n">
        <f si="4" t="shared"/>
        <v>5.0</v>
      </c>
      <c r="F18" s="5" t="n">
        <f si="4" t="shared"/>
        <v>1233.0</v>
      </c>
      <c r="G18" s="5" t="n">
        <f si="4" t="shared"/>
        <v>1084.0</v>
      </c>
      <c r="H18" s="5" t="n">
        <f si="4" t="shared"/>
        <v>3.0</v>
      </c>
      <c r="I18" s="5" t="n">
        <f si="4" t="shared"/>
        <v>1081.0</v>
      </c>
      <c r="J18" s="7" t="n">
        <f si="2" t="shared"/>
        <v>14.20664206642066</v>
      </c>
      <c r="K18" s="7" t="n">
        <f si="2" t="shared"/>
        <v>66.66666666666667</v>
      </c>
      <c r="L18" s="7" t="n">
        <f si="2" t="shared"/>
        <v>14.061054579093435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770089.0</v>
      </c>
      <c r="E19" s="5" t="n">
        <v>452203.0</v>
      </c>
      <c r="F19" s="6" t="n">
        <v>317886.0</v>
      </c>
      <c r="G19" s="5" t="n">
        <f si="1" t="shared"/>
        <v>739683.0</v>
      </c>
      <c r="H19" s="5" t="n">
        <v>437406.0</v>
      </c>
      <c r="I19" s="6" t="n">
        <v>302277.0</v>
      </c>
      <c r="J19" s="7" t="n">
        <f si="2" t="shared"/>
        <v>4.110679845285081</v>
      </c>
      <c r="K19" s="7" t="n">
        <f si="2" t="shared"/>
        <v>3.3828982684279696</v>
      </c>
      <c r="L19" s="7" t="n">
        <f si="2" t="shared"/>
        <v>5.163806707093155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5438.0</v>
      </c>
      <c r="E20" s="5" t="n">
        <v>16.0</v>
      </c>
      <c r="F20" s="6" t="n">
        <v>5422.0</v>
      </c>
      <c r="G20" s="5" t="n">
        <f si="1" t="shared"/>
        <v>6153.0</v>
      </c>
      <c r="H20" s="5" t="n">
        <v>21.0</v>
      </c>
      <c r="I20" s="6" t="n">
        <v>6132.0</v>
      </c>
      <c r="J20" s="7" t="n">
        <f si="2" t="shared"/>
        <v>-11.620347797822205</v>
      </c>
      <c r="K20" s="7" t="n">
        <f si="2" t="shared"/>
        <v>-23.809523809523814</v>
      </c>
      <c r="L20" s="7" t="n">
        <f si="2" t="shared"/>
        <v>-11.578604044357466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32151.0</v>
      </c>
      <c r="E21" s="5" t="n">
        <v>275.0</v>
      </c>
      <c r="F21" s="6" t="n">
        <v>31876.0</v>
      </c>
      <c r="G21" s="5" t="n">
        <f si="1" t="shared"/>
        <v>32079.0</v>
      </c>
      <c r="H21" s="5" t="n">
        <v>271.0</v>
      </c>
      <c r="I21" s="6" t="n">
        <v>31808.0</v>
      </c>
      <c r="J21" s="7" t="n">
        <f si="2" t="shared"/>
        <v>0.22444589918637625</v>
      </c>
      <c r="K21" s="7" t="n">
        <f si="2" t="shared"/>
        <v>1.4760147601476037</v>
      </c>
      <c r="L21" s="7" t="n">
        <f si="2" t="shared"/>
        <v>0.21378269617706724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189.0</v>
      </c>
      <c r="E22" s="5" t="n">
        <v>0.0</v>
      </c>
      <c r="F22" s="6" t="n">
        <v>189.0</v>
      </c>
      <c r="G22" s="5" t="n">
        <f si="1" t="shared"/>
        <v>400.0</v>
      </c>
      <c r="H22" s="5" t="n">
        <v>0.0</v>
      </c>
      <c r="I22" s="6" t="n">
        <v>400.0</v>
      </c>
      <c r="J22" s="7" t="n">
        <f si="2" t="shared"/>
        <v>-52.75000000000001</v>
      </c>
      <c r="K22" s="7" t="str">
        <f si="2" t="shared"/>
        <v>-</v>
      </c>
      <c r="L22" s="7" t="n">
        <f si="2" t="shared"/>
        <v>-52.75000000000001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220.0</v>
      </c>
      <c r="E23" s="5" t="n">
        <v>9.0</v>
      </c>
      <c r="F23" s="6" t="n">
        <v>211.0</v>
      </c>
      <c r="G23" s="5" t="n">
        <f si="1" t="shared"/>
        <v>313.0</v>
      </c>
      <c r="H23" s="5" t="n">
        <v>14.0</v>
      </c>
      <c r="I23" s="6" t="n">
        <v>299.0</v>
      </c>
      <c r="J23" s="7" t="n">
        <f si="2" t="shared"/>
        <v>-29.712460063897762</v>
      </c>
      <c r="K23" s="7" t="n">
        <f si="2" t="shared"/>
        <v>-35.71428571428571</v>
      </c>
      <c r="L23" s="7" t="n">
        <f si="2" t="shared"/>
        <v>-29.431438127090303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82.0</v>
      </c>
      <c r="E24" s="5" t="n">
        <v>7.0</v>
      </c>
      <c r="F24" s="6" t="n">
        <v>75.0</v>
      </c>
      <c r="G24" s="5" t="n">
        <f si="1" t="shared"/>
        <v>117.0</v>
      </c>
      <c r="H24" s="5" t="n">
        <v>5.0</v>
      </c>
      <c r="I24" s="6" t="n">
        <v>112.0</v>
      </c>
      <c r="J24" s="7" t="n">
        <f si="2" t="shared"/>
        <v>-29.91452991452992</v>
      </c>
      <c r="K24" s="7" t="n">
        <f si="2" t="shared"/>
        <v>39.99999999999999</v>
      </c>
      <c r="L24" s="7" t="n">
        <f si="2" t="shared"/>
        <v>-33.03571428571429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1119.0</v>
      </c>
      <c r="E25" s="5" t="n">
        <f si="5" t="shared"/>
        <v>16.0</v>
      </c>
      <c r="F25" s="5" t="n">
        <f si="5" t="shared"/>
        <v>1103.0</v>
      </c>
      <c r="G25" s="5" t="n">
        <f si="5" t="shared"/>
        <v>1177.0</v>
      </c>
      <c r="H25" s="5" t="n">
        <f si="5" t="shared"/>
        <v>14.0</v>
      </c>
      <c r="I25" s="5" t="n">
        <f si="5" t="shared"/>
        <v>1163.0</v>
      </c>
      <c r="J25" s="7" t="n">
        <f si="2" t="shared"/>
        <v>-4.927782497875954</v>
      </c>
      <c r="K25" s="7" t="n">
        <f si="2" t="shared"/>
        <v>14.28571428571428</v>
      </c>
      <c r="L25" s="7" t="n">
        <f si="2" t="shared"/>
        <v>-5.159071367153912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39199.0</v>
      </c>
      <c r="E26" s="5" t="n">
        <v>323.0</v>
      </c>
      <c r="F26" s="6" t="n">
        <v>38876.0</v>
      </c>
      <c r="G26" s="5" t="n">
        <f si="1" t="shared"/>
        <v>40239.0</v>
      </c>
      <c r="H26" s="5" t="n">
        <v>325.0</v>
      </c>
      <c r="I26" s="6" t="n">
        <v>39914.0</v>
      </c>
      <c r="J26" s="7" t="n">
        <f si="2" t="shared"/>
        <v>-2.584557270309895</v>
      </c>
      <c r="K26" s="7" t="n">
        <f si="2" t="shared"/>
        <v>-0.6153846153846176</v>
      </c>
      <c r="L26" s="7" t="n">
        <f si="2" t="shared"/>
        <v>-2.6005912712331547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449.0</v>
      </c>
      <c r="E27" s="5" t="n">
        <v>1.0</v>
      </c>
      <c r="F27" s="6" t="n">
        <v>448.0</v>
      </c>
      <c r="G27" s="5" t="n">
        <f si="1" t="shared"/>
        <v>412.0</v>
      </c>
      <c r="H27" s="5" t="n">
        <v>1.0</v>
      </c>
      <c r="I27" s="6" t="n">
        <v>411.0</v>
      </c>
      <c r="J27" s="7" t="n">
        <f si="2" t="shared"/>
        <v>8.980582524271853</v>
      </c>
      <c r="K27" s="7" t="n">
        <f si="2" t="shared"/>
        <v>0.0</v>
      </c>
      <c r="L27" s="7" t="n">
        <f si="2" t="shared"/>
        <v>9.002433090024331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2635.0</v>
      </c>
      <c r="E28" s="5" t="n">
        <v>6.0</v>
      </c>
      <c r="F28" s="6" t="n">
        <v>2629.0</v>
      </c>
      <c r="G28" s="5" t="n">
        <f si="1" t="shared"/>
        <v>2749.0</v>
      </c>
      <c r="H28" s="5" t="n">
        <v>9.0</v>
      </c>
      <c r="I28" s="6" t="n">
        <v>2740.0</v>
      </c>
      <c r="J28" s="7" t="n">
        <f si="2" t="shared"/>
        <v>-4.1469625318297565</v>
      </c>
      <c r="K28" s="7" t="n">
        <f si="2" t="shared"/>
        <v>-33.333333333333336</v>
      </c>
      <c r="L28" s="7" t="n">
        <f si="2" t="shared"/>
        <v>-4.051094890510953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4383.0</v>
      </c>
      <c r="E29" s="5" t="n">
        <v>4.0</v>
      </c>
      <c r="F29" s="6" t="n">
        <v>4379.0</v>
      </c>
      <c r="G29" s="5" t="n">
        <f si="1" t="shared"/>
        <v>4302.0</v>
      </c>
      <c r="H29" s="5" t="n">
        <v>6.0</v>
      </c>
      <c r="I29" s="6" t="n">
        <v>4296.0</v>
      </c>
      <c r="J29" s="7" t="n">
        <f si="2" t="shared"/>
        <v>1.882845188284521</v>
      </c>
      <c r="K29" s="7" t="n">
        <f si="2" t="shared"/>
        <v>-33.333333333333336</v>
      </c>
      <c r="L29" s="7" t="n">
        <f si="2" t="shared"/>
        <v>1.9320297951582965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1096.0</v>
      </c>
      <c r="E30" s="5" t="n">
        <v>0.0</v>
      </c>
      <c r="F30" s="6" t="n">
        <v>1096.0</v>
      </c>
      <c r="G30" s="5" t="n">
        <f si="1" t="shared"/>
        <v>1264.0</v>
      </c>
      <c r="H30" s="5" t="n">
        <v>0.0</v>
      </c>
      <c r="I30" s="6" t="n">
        <v>1264.0</v>
      </c>
      <c r="J30" s="7" t="n">
        <f si="2" t="shared"/>
        <v>-13.291139240506332</v>
      </c>
      <c r="K30" s="7" t="str">
        <f si="2" t="shared"/>
        <v>-</v>
      </c>
      <c r="L30" s="7" t="n">
        <f si="2" t="shared"/>
        <v>-13.291139240506332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1431.0</v>
      </c>
      <c r="E31" s="5" t="n">
        <v>2.0</v>
      </c>
      <c r="F31" s="6" t="n">
        <v>1429.0</v>
      </c>
      <c r="G31" s="5" t="n">
        <f si="1" t="shared"/>
        <v>1347.0</v>
      </c>
      <c r="H31" s="5" t="n">
        <v>0.0</v>
      </c>
      <c r="I31" s="6" t="n">
        <v>1347.0</v>
      </c>
      <c r="J31" s="7" t="n">
        <f si="2" t="shared"/>
        <v>6.23608017817372</v>
      </c>
      <c r="K31" s="7" t="str">
        <f si="2" t="shared"/>
        <v>-</v>
      </c>
      <c r="L31" s="7" t="n">
        <f si="2" t="shared"/>
        <v>6.087602078693388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690.0</v>
      </c>
      <c r="E32" s="5" t="n">
        <v>3.0</v>
      </c>
      <c r="F32" s="6" t="n">
        <v>687.0</v>
      </c>
      <c r="G32" s="5" t="n">
        <f si="1" t="shared"/>
        <v>702.0</v>
      </c>
      <c r="H32" s="5" t="n">
        <v>4.0</v>
      </c>
      <c r="I32" s="6" t="n">
        <v>698.0</v>
      </c>
      <c r="J32" s="7" t="n">
        <f si="2" t="shared"/>
        <v>-1.7094017094017144</v>
      </c>
      <c r="K32" s="7" t="n">
        <f si="2" t="shared"/>
        <v>-25.0</v>
      </c>
      <c r="L32" s="7" t="n">
        <f si="2" t="shared"/>
        <v>-1.5759312320916874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696.0</v>
      </c>
      <c r="E33" s="5" t="n">
        <v>3.0</v>
      </c>
      <c r="F33" s="6" t="n">
        <v>693.0</v>
      </c>
      <c r="G33" s="5" t="n">
        <f si="1" t="shared"/>
        <v>652.0</v>
      </c>
      <c r="H33" s="5" t="n">
        <v>3.0</v>
      </c>
      <c r="I33" s="6" t="n">
        <v>649.0</v>
      </c>
      <c r="J33" s="7" t="n">
        <f si="2" t="shared"/>
        <v>6.748466257668717</v>
      </c>
      <c r="K33" s="7" t="n">
        <f si="2" t="shared"/>
        <v>0.0</v>
      </c>
      <c r="L33" s="7" t="n">
        <f si="2" t="shared"/>
        <v>6.779661016949157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4118.0</v>
      </c>
      <c r="E34" s="5" t="n">
        <v>5.0</v>
      </c>
      <c r="F34" s="6" t="n">
        <v>4113.0</v>
      </c>
      <c r="G34" s="5" t="n">
        <f si="1" t="shared"/>
        <v>4572.0</v>
      </c>
      <c r="H34" s="5" t="n">
        <v>9.0</v>
      </c>
      <c r="I34" s="6" t="n">
        <v>4563.0</v>
      </c>
      <c r="J34" s="7" t="n">
        <f si="2" t="shared"/>
        <v>-9.930008748906383</v>
      </c>
      <c r="K34" s="7" t="n">
        <f si="2" t="shared"/>
        <v>-44.44444444444444</v>
      </c>
      <c r="L34" s="7" t="n">
        <f si="2" t="shared"/>
        <v>-9.861932938856011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462.0</v>
      </c>
      <c r="E35" s="5" t="n">
        <v>0.0</v>
      </c>
      <c r="F35" s="6" t="n">
        <v>462.0</v>
      </c>
      <c r="G35" s="5" t="n">
        <f si="1" t="shared"/>
        <v>420.0</v>
      </c>
      <c r="H35" s="5" t="n">
        <v>2.0</v>
      </c>
      <c r="I35" s="6" t="n">
        <v>418.0</v>
      </c>
      <c r="J35" s="7" t="n">
        <f si="2" t="shared"/>
        <v>10.000000000000009</v>
      </c>
      <c r="K35" s="7" t="n">
        <f si="2" t="shared"/>
        <v>-100.0</v>
      </c>
      <c r="L35" s="7" t="n">
        <f si="2" t="shared"/>
        <v>10.526315789473696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90.0</v>
      </c>
      <c r="E36" s="5" t="n">
        <v>0.0</v>
      </c>
      <c r="F36" s="6" t="n">
        <v>90.0</v>
      </c>
      <c r="G36" s="5" t="n">
        <f si="1" t="shared"/>
        <v>144.0</v>
      </c>
      <c r="H36" s="5" t="n">
        <v>0.0</v>
      </c>
      <c r="I36" s="6" t="n">
        <v>144.0</v>
      </c>
      <c r="J36" s="7" t="n">
        <f si="2" t="shared"/>
        <v>-37.5</v>
      </c>
      <c r="K36" s="7" t="str">
        <f si="2" t="shared"/>
        <v>-</v>
      </c>
      <c r="L36" s="7" t="n">
        <f si="2" t="shared"/>
        <v>-37.5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627.0</v>
      </c>
      <c r="E37" s="5" t="n">
        <v>1.0</v>
      </c>
      <c r="F37" s="6" t="n">
        <v>626.0</v>
      </c>
      <c r="G37" s="5" t="n">
        <f si="1" t="shared"/>
        <v>647.0</v>
      </c>
      <c r="H37" s="5" t="n">
        <v>0.0</v>
      </c>
      <c r="I37" s="6" t="n">
        <v>647.0</v>
      </c>
      <c r="J37" s="7" t="n">
        <f si="2" t="shared"/>
        <v>-3.091190108191655</v>
      </c>
      <c r="K37" s="7" t="str">
        <f si="2" t="shared"/>
        <v>-</v>
      </c>
      <c r="L37" s="7" t="n">
        <f si="2" t="shared"/>
        <v>-3.2457496136012343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627.0</v>
      </c>
      <c r="E38" s="5" t="n">
        <v>0.0</v>
      </c>
      <c r="F38" s="6" t="n">
        <v>627.0</v>
      </c>
      <c r="G38" s="5" t="n">
        <f si="1" t="shared"/>
        <v>683.0</v>
      </c>
      <c r="H38" s="5" t="n">
        <v>0.0</v>
      </c>
      <c r="I38" s="6" t="n">
        <v>683.0</v>
      </c>
      <c r="J38" s="7" t="n">
        <f si="2" t="shared"/>
        <v>-8.199121522693996</v>
      </c>
      <c r="K38" s="7" t="str">
        <f si="2" t="shared"/>
        <v>-</v>
      </c>
      <c r="L38" s="7" t="n">
        <f si="2" t="shared"/>
        <v>-8.199121522693996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3088.0</v>
      </c>
      <c r="E39" s="5" t="n">
        <f si="6" t="shared"/>
        <v>1.0</v>
      </c>
      <c r="F39" s="5" t="n">
        <f si="6" t="shared"/>
        <v>3087.0</v>
      </c>
      <c r="G39" s="5" t="n">
        <f si="6" t="shared"/>
        <v>2983.0</v>
      </c>
      <c r="H39" s="5" t="n">
        <f si="6" t="shared"/>
        <v>1.0</v>
      </c>
      <c r="I39" s="5" t="n">
        <f si="6" t="shared"/>
        <v>2982.0</v>
      </c>
      <c r="J39" s="7" t="n">
        <f si="2" t="shared"/>
        <v>3.5199463627220817</v>
      </c>
      <c r="K39" s="7" t="n">
        <f si="2" t="shared"/>
        <v>0.0</v>
      </c>
      <c r="L39" s="7" t="n">
        <f si="2" t="shared"/>
        <v>3.5211267605633756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20392.0</v>
      </c>
      <c r="E40" s="5" t="n">
        <v>26.0</v>
      </c>
      <c r="F40" s="6" t="n">
        <v>20366.0</v>
      </c>
      <c r="G40" s="5" t="n">
        <f si="1" t="shared"/>
        <v>20877.0</v>
      </c>
      <c r="H40" s="5" t="n">
        <v>35.0</v>
      </c>
      <c r="I40" s="6" t="n">
        <v>20842.0</v>
      </c>
      <c r="J40" s="7" t="n">
        <f si="2" t="shared"/>
        <v>-2.323130718015043</v>
      </c>
      <c r="K40" s="7" t="n">
        <f si="2" t="shared"/>
        <v>-25.71428571428571</v>
      </c>
      <c r="L40" s="7" t="n">
        <f si="2" t="shared"/>
        <v>-2.2838499184339334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5594.0</v>
      </c>
      <c r="E41" s="5" t="n">
        <v>39.0</v>
      </c>
      <c r="F41" s="6" t="n">
        <v>5555.0</v>
      </c>
      <c r="G41" s="5" t="n">
        <f si="1" t="shared"/>
        <v>6432.0</v>
      </c>
      <c r="H41" s="5" t="n">
        <v>46.0</v>
      </c>
      <c r="I41" s="6" t="n">
        <v>6386.0</v>
      </c>
      <c r="J41" s="7" t="n">
        <f si="2" t="shared"/>
        <v>-13.028606965174127</v>
      </c>
      <c r="K41" s="7" t="n">
        <f si="2" t="shared"/>
        <v>-15.217391304347828</v>
      </c>
      <c r="L41" s="7" t="n">
        <f si="2" t="shared"/>
        <v>-13.012840588787977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847.0</v>
      </c>
      <c r="E42" s="5" t="n">
        <v>8.0</v>
      </c>
      <c r="F42" s="6" t="n">
        <v>839.0</v>
      </c>
      <c r="G42" s="5" t="n">
        <f si="1" t="shared"/>
        <v>995.0</v>
      </c>
      <c r="H42" s="5" t="n">
        <v>6.0</v>
      </c>
      <c r="I42" s="6" t="n">
        <v>989.0</v>
      </c>
      <c r="J42" s="7" t="n">
        <f si="2" t="shared"/>
        <v>-14.874371859296486</v>
      </c>
      <c r="K42" s="7" t="n">
        <f si="2" t="shared"/>
        <v>33.33333333333333</v>
      </c>
      <c r="L42" s="7" t="n">
        <f si="2" t="shared"/>
        <v>-15.166835187057636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212.0</v>
      </c>
      <c r="E43" s="5" t="n">
        <f si="7" t="shared"/>
        <v>2.0</v>
      </c>
      <c r="F43" s="5" t="n">
        <f si="7" t="shared"/>
        <v>210.0</v>
      </c>
      <c r="G43" s="5" t="n">
        <f si="7" t="shared"/>
        <v>122.0</v>
      </c>
      <c r="H43" s="5" t="n">
        <f si="7" t="shared"/>
        <v>1.0</v>
      </c>
      <c r="I43" s="5" t="n">
        <f si="7" t="shared"/>
        <v>121.0</v>
      </c>
      <c r="J43" s="7" t="n">
        <f si="2" t="shared"/>
        <v>73.77049180327869</v>
      </c>
      <c r="K43" s="7" t="n">
        <f si="2" t="shared"/>
        <v>100.0</v>
      </c>
      <c r="L43" s="7" t="n">
        <f si="2" t="shared"/>
        <v>73.55371900826447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6653.0</v>
      </c>
      <c r="E44" s="5" t="n">
        <v>49.0</v>
      </c>
      <c r="F44" s="6" t="n">
        <v>6604.0</v>
      </c>
      <c r="G44" s="5" t="n">
        <f si="1" t="shared"/>
        <v>7549.0</v>
      </c>
      <c r="H44" s="5" t="n">
        <v>53.0</v>
      </c>
      <c r="I44" s="6" t="n">
        <v>7496.0</v>
      </c>
      <c r="J44" s="7" t="n">
        <f si="2" t="shared"/>
        <v>-11.869121737978539</v>
      </c>
      <c r="K44" s="7" t="n">
        <f si="2" t="shared"/>
        <v>-7.547169811320753</v>
      </c>
      <c r="L44" s="7" t="n">
        <f si="2" t="shared"/>
        <v>-11.89967982924226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243.0</v>
      </c>
      <c r="E45" s="5" t="n">
        <v>4.0</v>
      </c>
      <c r="F45" s="6" t="n">
        <v>239.0</v>
      </c>
      <c r="G45" s="5" t="n">
        <f si="1" t="shared"/>
        <v>330.0</v>
      </c>
      <c r="H45" s="5" t="n">
        <v>6.0</v>
      </c>
      <c r="I45" s="6" t="n">
        <v>324.0</v>
      </c>
      <c r="J45" s="7" t="n">
        <f si="2" t="shared"/>
        <v>-26.363636363636367</v>
      </c>
      <c r="K45" s="7" t="n">
        <f si="2" t="shared"/>
        <v>-33.333333333333336</v>
      </c>
      <c r="L45" s="7" t="n">
        <f si="2" t="shared"/>
        <v>-26.234567901234573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657.0</v>
      </c>
      <c r="E46" s="5" t="n">
        <f si="8" t="shared"/>
        <v>2.0</v>
      </c>
      <c r="F46" s="5" t="n">
        <f si="8" t="shared"/>
        <v>655.0</v>
      </c>
      <c r="G46" s="5" t="n">
        <f si="8" t="shared"/>
        <v>771.0</v>
      </c>
      <c r="H46" s="5" t="n">
        <f si="8" t="shared"/>
        <v>2.0</v>
      </c>
      <c r="I46" s="5" t="n">
        <f si="8" t="shared"/>
        <v>769.0</v>
      </c>
      <c r="J46" s="7" t="n">
        <f si="2" t="shared"/>
        <v>-14.785992217898835</v>
      </c>
      <c r="K46" s="7" t="n">
        <f si="2" t="shared"/>
        <v>0.0</v>
      </c>
      <c r="L46" s="7" t="n">
        <f si="2" t="shared"/>
        <v>-14.824447334200263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900.0</v>
      </c>
      <c r="E47" s="5" t="n">
        <v>6.0</v>
      </c>
      <c r="F47" s="6" t="n">
        <v>894.0</v>
      </c>
      <c r="G47" s="5" t="n">
        <f si="1" t="shared"/>
        <v>1101.0</v>
      </c>
      <c r="H47" s="5" t="n">
        <v>8.0</v>
      </c>
      <c r="I47" s="6" t="n">
        <v>1093.0</v>
      </c>
      <c r="J47" s="7" t="n">
        <f si="2" t="shared"/>
        <v>-18.25613079019074</v>
      </c>
      <c r="K47" s="7" t="n">
        <f si="2" t="shared"/>
        <v>-25.0</v>
      </c>
      <c r="L47" s="7" t="n">
        <f si="2" t="shared"/>
        <v>-18.206770356816104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141.0</v>
      </c>
      <c r="E48" s="5" t="n">
        <v>106.0</v>
      </c>
      <c r="F48" s="12" t="n">
        <v>35.0</v>
      </c>
      <c r="G48" s="5" t="n">
        <f si="1" t="shared"/>
        <v>113.0</v>
      </c>
      <c r="H48" s="13" t="n">
        <v>74.0</v>
      </c>
      <c r="I48" s="12" t="n">
        <v>39.0</v>
      </c>
      <c r="J48" s="14" t="n">
        <f si="2" t="shared"/>
        <v>24.778761061946895</v>
      </c>
      <c r="K48" s="14" t="n">
        <f si="2" t="shared"/>
        <v>43.24324324324324</v>
      </c>
      <c r="L48" s="14" t="n">
        <f si="2" t="shared"/>
        <v>-10.256410256410254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837374.0</v>
      </c>
      <c r="E49" s="5" t="n">
        <f ref="E49:I49" si="9" t="shared">E19+E26+E40+E44+E47+E48</f>
        <v>452713.0</v>
      </c>
      <c r="F49" s="5" t="n">
        <f si="9" t="shared"/>
        <v>384661.0</v>
      </c>
      <c r="G49" s="5" t="n">
        <f si="9" t="shared"/>
        <v>809562.0</v>
      </c>
      <c r="H49" s="5" t="n">
        <f si="9" t="shared"/>
        <v>437901.0</v>
      </c>
      <c r="I49" s="5" t="n">
        <f si="9" t="shared"/>
        <v>371661.0</v>
      </c>
      <c r="J49" s="7" t="n">
        <f si="2" t="shared"/>
        <v>3.4354379281636316</v>
      </c>
      <c r="K49" s="7" t="n">
        <f si="2" t="shared"/>
        <v>3.3824996974201937</v>
      </c>
      <c r="L49" s="7" t="n">
        <f si="2" t="shared"/>
        <v>3.497811177390142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