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<sst xmlns="http://schemas.openxmlformats.org/spreadsheetml/2006/main" count="113" uniqueCount="62">
  <si>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</si>
  <si>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</si>
  <si>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</si>
  <si>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</si>
  <si>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</si>
  <si>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</si>
  <si>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</si>
  <si>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</si>
  <si>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</si>
  <si>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</si>
  <si>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</si>
  <si>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</si>
  <si>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</si>
  <si>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</si>
  <si>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</si>
  <si>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</si>
  <si>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</si>
  <si>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</si>
  <si>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</si>
  <si>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</si>
  <si>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</si>
  <si>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</si>
  <si>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</si>
  <si>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</si>
  <si>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</si>
  <si>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</si>
  <si>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</si>
  <si>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</si>
  <si>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</si>
  <si>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</si>
  <si>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</si>
  <si>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</si>
  <si>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</si>
  <si>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</si>
  <si>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</si>
  <si>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</si>
  <si>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</si>
  <si>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</si>
  <si>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</si>
  <si>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</si>
  <si>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</si>
  <si>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</si>
  <si>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</si>
  <si>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</si>
  <si>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</si>
  <si>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</si>
  <si>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</si>
  <si>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</si>
  <si>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</si>
  <si>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</si>
  <si>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</si>
  <si>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</si>
  <si>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</si>
  <si>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</si>
  <si>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</si>
  <si>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</si>
  <si>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</si>
  <si>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105年2月來臺旅客人次及成長率－按居住地分
Table 1-2 Visitor Arrivals by Residence,
February,2016</t>
  </si>
  <si>
    <t>105年2月 Feb.., 2016</t>
  </si>
  <si>
    <t>104年2月 Feb..,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</si>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</sst>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114431.0</v>
      </c>
      <c r="E4" s="5" t="n">
        <v>105871.0</v>
      </c>
      <c r="F4" s="6" t="n">
        <v>8560.0</v>
      </c>
      <c r="G4" s="5" t="n">
        <f>H4+I4</f>
        <v>97216.0</v>
      </c>
      <c r="H4" s="5" t="n">
        <v>87861.0</v>
      </c>
      <c r="I4" s="6" t="n">
        <v>9355.0</v>
      </c>
      <c r="J4" s="7" t="n">
        <f>IF(G4=0,"-",((D4/G4)-1)*100)</f>
        <v>17.707990454246225</v>
      </c>
      <c r="K4" s="7" t="n">
        <f>IF(H4=0,"-",((E4/H4)-1)*100)</f>
        <v>20.498287067071864</v>
      </c>
      <c r="L4" s="7" t="n">
        <f>IF(I4=0,"-",((F4/I4)-1)*100)</f>
        <v>-8.498129342597538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405307.0</v>
      </c>
      <c r="E5" s="5" t="n">
        <v>401922.0</v>
      </c>
      <c r="F5" s="6" t="n">
        <v>3385.0</v>
      </c>
      <c r="G5" s="5" t="n">
        <f ref="G5:G48" si="1" t="shared">H5+I5</f>
        <v>406239.0</v>
      </c>
      <c r="H5" s="5" t="n">
        <v>402353.0</v>
      </c>
      <c r="I5" s="6" t="n">
        <v>3886.0</v>
      </c>
      <c r="J5" s="7" t="n">
        <f ref="J5:L49" si="2" t="shared">IF(G5=0,"-",((D5/G5)-1)*100)</f>
        <v>-0.22942159664630646</v>
      </c>
      <c r="K5" s="7" t="n">
        <f si="2" t="shared"/>
        <v>-0.10711986738013435</v>
      </c>
      <c r="L5" s="7" t="n">
        <f si="2" t="shared"/>
        <v>-12.892434379825012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132982.0</v>
      </c>
      <c r="E6" s="5" t="n">
        <v>125.0</v>
      </c>
      <c r="F6" s="6" t="n">
        <v>132857.0</v>
      </c>
      <c r="G6" s="5" t="n">
        <f si="1" t="shared"/>
        <v>104194.0</v>
      </c>
      <c r="H6" s="5" t="n">
        <v>83.0</v>
      </c>
      <c r="I6" s="6" t="n">
        <v>104111.0</v>
      </c>
      <c r="J6" s="7" t="n">
        <f si="2" t="shared"/>
        <v>27.629230090024382</v>
      </c>
      <c r="K6" s="7" t="n">
        <f si="2" t="shared"/>
        <v>50.60240963855422</v>
      </c>
      <c r="L6" s="7" t="n">
        <f si="2" t="shared"/>
        <v>27.61091527312196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76407.0</v>
      </c>
      <c r="E7" s="5" t="n">
        <v>301.0</v>
      </c>
      <c r="F7" s="6" t="n">
        <v>76106.0</v>
      </c>
      <c r="G7" s="5" t="n">
        <f si="1" t="shared"/>
        <v>57692.0</v>
      </c>
      <c r="H7" s="5" t="n">
        <v>274.0</v>
      </c>
      <c r="I7" s="6" t="n">
        <v>57418.0</v>
      </c>
      <c r="J7" s="7" t="n">
        <f si="2" t="shared"/>
        <v>32.43950634403383</v>
      </c>
      <c r="K7" s="7" t="n">
        <f si="2" t="shared"/>
        <v>9.85401459854014</v>
      </c>
      <c r="L7" s="7" t="n">
        <f si="2" t="shared"/>
        <v>32.54728482357449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2543.0</v>
      </c>
      <c r="E8" s="5" t="n">
        <v>2.0</v>
      </c>
      <c r="F8" s="6" t="n">
        <v>2541.0</v>
      </c>
      <c r="G8" s="5" t="n">
        <f si="1" t="shared"/>
        <v>1903.0</v>
      </c>
      <c r="H8" s="5" t="n">
        <v>3.0</v>
      </c>
      <c r="I8" s="6" t="n">
        <v>1900.0</v>
      </c>
      <c r="J8" s="7" t="n">
        <f si="2" t="shared"/>
        <v>33.631108775617435</v>
      </c>
      <c r="K8" s="7" t="n">
        <f si="2" t="shared"/>
        <v>-33.333333333333336</v>
      </c>
      <c r="L8" s="7" t="n">
        <f si="2" t="shared"/>
        <v>33.73684210526315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1233.0</v>
      </c>
      <c r="E9" s="5" t="n">
        <v>6.0</v>
      </c>
      <c r="F9" s="6" t="n">
        <v>1227.0</v>
      </c>
      <c r="G9" s="5" t="n">
        <f si="1" t="shared"/>
        <v>1081.0</v>
      </c>
      <c r="H9" s="5" t="n">
        <v>5.0</v>
      </c>
      <c r="I9" s="6" t="n">
        <v>1076.0</v>
      </c>
      <c r="J9" s="7" t="n">
        <f si="2" t="shared"/>
        <v>14.061054579093435</v>
      </c>
      <c r="K9" s="7" t="n">
        <f si="2" t="shared"/>
        <v>19.999999999999996</v>
      </c>
      <c r="L9" s="7" t="n">
        <f si="2" t="shared"/>
        <v>14.033457249070636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39395.0</v>
      </c>
      <c r="E10" s="5" t="n">
        <v>94.0</v>
      </c>
      <c r="F10" s="6" t="n">
        <v>39301.0</v>
      </c>
      <c r="G10" s="5" t="n">
        <f si="1" t="shared"/>
        <v>27877.0</v>
      </c>
      <c r="H10" s="5" t="n">
        <v>94.0</v>
      </c>
      <c r="I10" s="6" t="n">
        <v>27783.0</v>
      </c>
      <c r="J10" s="7" t="n">
        <f si="2" t="shared"/>
        <v>41.31721490834739</v>
      </c>
      <c r="K10" s="7" t="n">
        <f si="2" t="shared"/>
        <v>0.0</v>
      </c>
      <c r="L10" s="7" t="n">
        <f si="2" t="shared"/>
        <v>41.45700608285643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21304.0</v>
      </c>
      <c r="E11" s="5" t="n">
        <v>40.0</v>
      </c>
      <c r="F11" s="6" t="n">
        <v>21264.0</v>
      </c>
      <c r="G11" s="5" t="n">
        <f si="1" t="shared"/>
        <v>16558.0</v>
      </c>
      <c r="H11" s="5" t="n">
        <v>39.0</v>
      </c>
      <c r="I11" s="6" t="n">
        <v>16519.0</v>
      </c>
      <c r="J11" s="7" t="n">
        <f si="2" t="shared"/>
        <v>28.662881990578583</v>
      </c>
      <c r="K11" s="7" t="n">
        <f si="2" t="shared"/>
        <v>2.564102564102555</v>
      </c>
      <c r="L11" s="7" t="n">
        <f si="2" t="shared"/>
        <v>28.724499061686547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13766.0</v>
      </c>
      <c r="E12" s="5" t="n">
        <v>56.0</v>
      </c>
      <c r="F12" s="6" t="n">
        <v>13710.0</v>
      </c>
      <c r="G12" s="5" t="n">
        <f si="1" t="shared"/>
        <v>12659.0</v>
      </c>
      <c r="H12" s="5" t="n">
        <v>43.0</v>
      </c>
      <c r="I12" s="6" t="n">
        <v>12616.0</v>
      </c>
      <c r="J12" s="7" t="n">
        <f si="2" t="shared"/>
        <v>8.744766569239282</v>
      </c>
      <c r="K12" s="7" t="n">
        <f si="2" t="shared"/>
        <v>30.232558139534895</v>
      </c>
      <c r="L12" s="7" t="n">
        <f si="2" t="shared"/>
        <v>8.671528218135705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10527.0</v>
      </c>
      <c r="E13" s="5" t="n">
        <v>146.0</v>
      </c>
      <c r="F13" s="6" t="n">
        <v>10381.0</v>
      </c>
      <c r="G13" s="5" t="n">
        <f si="1" t="shared"/>
        <v>7945.0</v>
      </c>
      <c r="H13" s="5" t="n">
        <v>123.0</v>
      </c>
      <c r="I13" s="6" t="n">
        <v>7822.0</v>
      </c>
      <c r="J13" s="7" t="n">
        <f si="2" t="shared"/>
        <v>32.49842668344871</v>
      </c>
      <c r="K13" s="7" t="n">
        <f si="2" t="shared"/>
        <v>18.699186991869922</v>
      </c>
      <c r="L13" s="7" t="n">
        <f si="2" t="shared"/>
        <v>32.715418051649195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11137.0</v>
      </c>
      <c r="E14" s="5" t="n">
        <v>44.0</v>
      </c>
      <c r="F14" s="6" t="n">
        <v>11093.0</v>
      </c>
      <c r="G14" s="5" t="n">
        <f si="1" t="shared"/>
        <v>5878.0</v>
      </c>
      <c r="H14" s="5" t="n">
        <v>36.0</v>
      </c>
      <c r="I14" s="6" t="n">
        <v>5842.0</v>
      </c>
      <c r="J14" s="7" t="n">
        <f si="2" t="shared"/>
        <v>89.46920721333787</v>
      </c>
      <c r="K14" s="7" t="n">
        <f si="2" t="shared"/>
        <v>22.222222222222232</v>
      </c>
      <c r="L14" s="7" t="n">
        <f si="2" t="shared"/>
        <v>89.88360150633345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15370.0</v>
      </c>
      <c r="E15" s="5" t="n">
        <v>263.0</v>
      </c>
      <c r="F15" s="6" t="n">
        <v>15107.0</v>
      </c>
      <c r="G15" s="5" t="n">
        <f si="1" t="shared"/>
        <v>8957.0</v>
      </c>
      <c r="H15" s="5" t="n">
        <v>160.0</v>
      </c>
      <c r="I15" s="6" t="n">
        <v>8797.0</v>
      </c>
      <c r="J15" s="7" t="n">
        <f si="2" t="shared"/>
        <v>71.59763313609469</v>
      </c>
      <c r="K15" s="7" t="n">
        <f si="2" t="shared"/>
        <v>64.375</v>
      </c>
      <c r="L15" s="7" t="n">
        <f si="2" t="shared"/>
        <v>71.72899852222348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1191.0</v>
      </c>
      <c r="E16" s="5" t="n">
        <f si="3" t="shared"/>
        <v>43.0</v>
      </c>
      <c r="F16" s="5" t="n">
        <f si="3" t="shared"/>
        <v>1148.0</v>
      </c>
      <c r="G16" s="5" t="n">
        <f si="3" t="shared"/>
        <v>888.0</v>
      </c>
      <c r="H16" s="5" t="n">
        <f si="3" t="shared"/>
        <v>31.0</v>
      </c>
      <c r="I16" s="5" t="n">
        <f si="3" t="shared"/>
        <v>857.0</v>
      </c>
      <c r="J16" s="7" t="n">
        <f si="2" t="shared"/>
        <v>34.12162162162162</v>
      </c>
      <c r="K16" s="7" t="n">
        <f si="2" t="shared"/>
        <v>38.70967741935485</v>
      </c>
      <c r="L16" s="7" t="n">
        <f si="2" t="shared"/>
        <v>33.95565927654609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112690.0</v>
      </c>
      <c r="E17" s="5" t="n">
        <v>686.0</v>
      </c>
      <c r="F17" s="6" t="n">
        <v>112004.0</v>
      </c>
      <c r="G17" s="5" t="n">
        <f si="1" t="shared"/>
        <v>80762.0</v>
      </c>
      <c r="H17" s="5" t="n">
        <v>526.0</v>
      </c>
      <c r="I17" s="6" t="n">
        <v>80236.0</v>
      </c>
      <c r="J17" s="7" t="n">
        <f si="2" t="shared"/>
        <v>39.53344394641045</v>
      </c>
      <c r="K17" s="7" t="n">
        <f si="2" t="shared"/>
        <v>30.418250950570336</v>
      </c>
      <c r="L17" s="7" t="n">
        <f si="2" t="shared"/>
        <v>39.593200059823516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803.0</v>
      </c>
      <c r="E18" s="5" t="n">
        <f si="4" t="shared"/>
        <v>5.0</v>
      </c>
      <c r="F18" s="5" t="n">
        <f si="4" t="shared"/>
        <v>798.0</v>
      </c>
      <c r="G18" s="5" t="n">
        <f si="4" t="shared"/>
        <v>710.0</v>
      </c>
      <c r="H18" s="5" t="n">
        <f si="4" t="shared"/>
        <v>2.0</v>
      </c>
      <c r="I18" s="5" t="n">
        <f si="4" t="shared"/>
        <v>708.0</v>
      </c>
      <c r="J18" s="7" t="n">
        <f si="2" t="shared"/>
        <v>13.09859154929578</v>
      </c>
      <c r="K18" s="7" t="n">
        <f si="2" t="shared"/>
        <v>150.0</v>
      </c>
      <c r="L18" s="7" t="n">
        <f si="2" t="shared"/>
        <v>12.711864406779672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846396.0</v>
      </c>
      <c r="E19" s="5" t="n">
        <v>508918.0</v>
      </c>
      <c r="F19" s="6" t="n">
        <v>337478.0</v>
      </c>
      <c r="G19" s="5" t="n">
        <f si="1" t="shared"/>
        <v>749797.0</v>
      </c>
      <c r="H19" s="5" t="n">
        <v>491107.0</v>
      </c>
      <c r="I19" s="6" t="n">
        <v>258690.0</v>
      </c>
      <c r="J19" s="7" t="n">
        <f si="2" t="shared"/>
        <v>12.88335376108467</v>
      </c>
      <c r="K19" s="7" t="n">
        <f si="2" t="shared"/>
        <v>3.626704567436434</v>
      </c>
      <c r="L19" s="7" t="n">
        <f si="2" t="shared"/>
        <v>30.45653098302987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7552.0</v>
      </c>
      <c r="E20" s="5" t="n">
        <v>26.0</v>
      </c>
      <c r="F20" s="6" t="n">
        <v>7526.0</v>
      </c>
      <c r="G20" s="5" t="n">
        <f si="1" t="shared"/>
        <v>6843.0</v>
      </c>
      <c r="H20" s="5" t="n">
        <v>27.0</v>
      </c>
      <c r="I20" s="6" t="n">
        <v>6816.0</v>
      </c>
      <c r="J20" s="7" t="n">
        <f si="2" t="shared"/>
        <v>10.360952798480195</v>
      </c>
      <c r="K20" s="7" t="n">
        <f si="2" t="shared"/>
        <v>-3.703703703703709</v>
      </c>
      <c r="L20" s="7" t="n">
        <f si="2" t="shared"/>
        <v>10.416666666666675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34505.0</v>
      </c>
      <c r="E21" s="5" t="n">
        <v>261.0</v>
      </c>
      <c r="F21" s="6" t="n">
        <v>34244.0</v>
      </c>
      <c r="G21" s="5" t="n">
        <f si="1" t="shared"/>
        <v>33556.0</v>
      </c>
      <c r="H21" s="5" t="n">
        <v>266.0</v>
      </c>
      <c r="I21" s="6" t="n">
        <v>33290.0</v>
      </c>
      <c r="J21" s="7" t="n">
        <f si="2" t="shared"/>
        <v>2.8281082369769894</v>
      </c>
      <c r="K21" s="7" t="n">
        <f si="2" t="shared"/>
        <v>-1.8796992481203034</v>
      </c>
      <c r="L21" s="7" t="n">
        <f si="2" t="shared"/>
        <v>2.865725443075995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190.0</v>
      </c>
      <c r="E22" s="5" t="n">
        <v>1.0</v>
      </c>
      <c r="F22" s="6" t="n">
        <v>189.0</v>
      </c>
      <c r="G22" s="5" t="n">
        <f si="1" t="shared"/>
        <v>208.0</v>
      </c>
      <c r="H22" s="5" t="n">
        <v>2.0</v>
      </c>
      <c r="I22" s="6" t="n">
        <v>206.0</v>
      </c>
      <c r="J22" s="7" t="n">
        <f si="2" t="shared"/>
        <v>-8.653846153846157</v>
      </c>
      <c r="K22" s="7" t="n">
        <f si="2" t="shared"/>
        <v>-50.0</v>
      </c>
      <c r="L22" s="7" t="n">
        <f si="2" t="shared"/>
        <v>-8.252427184466015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245.0</v>
      </c>
      <c r="E23" s="5" t="n">
        <v>10.0</v>
      </c>
      <c r="F23" s="6" t="n">
        <v>235.0</v>
      </c>
      <c r="G23" s="5" t="n">
        <f si="1" t="shared"/>
        <v>284.0</v>
      </c>
      <c r="H23" s="5" t="n">
        <v>21.0</v>
      </c>
      <c r="I23" s="6" t="n">
        <v>263.0</v>
      </c>
      <c r="J23" s="7" t="n">
        <f si="2" t="shared"/>
        <v>-13.732394366197187</v>
      </c>
      <c r="K23" s="7" t="n">
        <f si="2" t="shared"/>
        <v>-52.38095238095239</v>
      </c>
      <c r="L23" s="7" t="n">
        <f si="2" t="shared"/>
        <v>-10.646387832699622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105.0</v>
      </c>
      <c r="E24" s="5" t="n">
        <v>7.0</v>
      </c>
      <c r="F24" s="6" t="n">
        <v>98.0</v>
      </c>
      <c r="G24" s="5" t="n">
        <f si="1" t="shared"/>
        <v>72.0</v>
      </c>
      <c r="H24" s="5" t="n">
        <v>13.0</v>
      </c>
      <c r="I24" s="6" t="n">
        <v>59.0</v>
      </c>
      <c r="J24" s="7" t="n">
        <f si="2" t="shared"/>
        <v>45.83333333333333</v>
      </c>
      <c r="K24" s="7" t="n">
        <f si="2" t="shared"/>
        <v>-46.15384615384615</v>
      </c>
      <c r="L24" s="7" t="n">
        <f si="2" t="shared"/>
        <v>66.10169491525424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1064.0</v>
      </c>
      <c r="E25" s="5" t="n">
        <f si="5" t="shared"/>
        <v>17.0</v>
      </c>
      <c r="F25" s="5" t="n">
        <f si="5" t="shared"/>
        <v>1047.0</v>
      </c>
      <c r="G25" s="5" t="n">
        <f si="5" t="shared"/>
        <v>810.0</v>
      </c>
      <c r="H25" s="5" t="n">
        <f si="5" t="shared"/>
        <v>26.0</v>
      </c>
      <c r="I25" s="5" t="n">
        <f si="5" t="shared"/>
        <v>784.0</v>
      </c>
      <c r="J25" s="7" t="n">
        <f si="2" t="shared"/>
        <v>31.358024691358022</v>
      </c>
      <c r="K25" s="7" t="n">
        <f si="2" t="shared"/>
        <v>-34.61538461538461</v>
      </c>
      <c r="L25" s="7" t="n">
        <f si="2" t="shared"/>
        <v>33.54591836734695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43661.0</v>
      </c>
      <c r="E26" s="5" t="n">
        <v>322.0</v>
      </c>
      <c r="F26" s="6" t="n">
        <v>43339.0</v>
      </c>
      <c r="G26" s="5" t="n">
        <f si="1" t="shared"/>
        <v>41773.0</v>
      </c>
      <c r="H26" s="5" t="n">
        <v>355.0</v>
      </c>
      <c r="I26" s="6" t="n">
        <v>41418.0</v>
      </c>
      <c r="J26" s="7" t="n">
        <f si="2" t="shared"/>
        <v>4.519665812845619</v>
      </c>
      <c r="K26" s="7" t="n">
        <f si="2" t="shared"/>
        <v>-9.295774647887322</v>
      </c>
      <c r="L26" s="7" t="n">
        <f si="2" t="shared"/>
        <v>4.63808006180888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423.0</v>
      </c>
      <c r="E27" s="5" t="n">
        <v>0.0</v>
      </c>
      <c r="F27" s="6" t="n">
        <v>423.0</v>
      </c>
      <c r="G27" s="5" t="n">
        <f si="1" t="shared"/>
        <v>380.0</v>
      </c>
      <c r="H27" s="5" t="n">
        <v>0.0</v>
      </c>
      <c r="I27" s="6" t="n">
        <v>380.0</v>
      </c>
      <c r="J27" s="7" t="n">
        <f si="2" t="shared"/>
        <v>11.315789473684212</v>
      </c>
      <c r="K27" s="7" t="str">
        <f si="2" t="shared"/>
        <v>-</v>
      </c>
      <c r="L27" s="7" t="n">
        <f si="2" t="shared"/>
        <v>11.315789473684212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3555.0</v>
      </c>
      <c r="E28" s="5" t="n">
        <v>6.0</v>
      </c>
      <c r="F28" s="6" t="n">
        <v>3549.0</v>
      </c>
      <c r="G28" s="5" t="n">
        <f si="1" t="shared"/>
        <v>3064.0</v>
      </c>
      <c r="H28" s="5" t="n">
        <v>7.0</v>
      </c>
      <c r="I28" s="6" t="n">
        <v>3057.0</v>
      </c>
      <c r="J28" s="7" t="n">
        <f si="2" t="shared"/>
        <v>16.024804177545683</v>
      </c>
      <c r="K28" s="7" t="n">
        <f si="2" t="shared"/>
        <v>-14.28571428571429</v>
      </c>
      <c r="L28" s="7" t="n">
        <f si="2" t="shared"/>
        <v>16.094210009813548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4301.0</v>
      </c>
      <c r="E29" s="5" t="n">
        <v>8.0</v>
      </c>
      <c r="F29" s="6" t="n">
        <v>4293.0</v>
      </c>
      <c r="G29" s="5" t="n">
        <f si="1" t="shared"/>
        <v>3750.0</v>
      </c>
      <c r="H29" s="5" t="n">
        <v>12.0</v>
      </c>
      <c r="I29" s="6" t="n">
        <v>3738.0</v>
      </c>
      <c r="J29" s="7" t="n">
        <f si="2" t="shared"/>
        <v>14.693333333333335</v>
      </c>
      <c r="K29" s="7" t="n">
        <f si="2" t="shared"/>
        <v>-33.333333333333336</v>
      </c>
      <c r="L29" s="7" t="n">
        <f si="2" t="shared"/>
        <v>14.84751203852328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1188.0</v>
      </c>
      <c r="E30" s="5" t="n">
        <v>0.0</v>
      </c>
      <c r="F30" s="6" t="n">
        <v>1188.0</v>
      </c>
      <c r="G30" s="5" t="n">
        <f si="1" t="shared"/>
        <v>888.0</v>
      </c>
      <c r="H30" s="5" t="n">
        <v>1.0</v>
      </c>
      <c r="I30" s="6" t="n">
        <v>887.0</v>
      </c>
      <c r="J30" s="7" t="n">
        <f si="2" t="shared"/>
        <v>33.7837837837838</v>
      </c>
      <c r="K30" s="7" t="n">
        <f si="2" t="shared"/>
        <v>-100.0</v>
      </c>
      <c r="L30" s="7" t="n">
        <f si="2" t="shared"/>
        <v>33.93461104847801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1515.0</v>
      </c>
      <c r="E31" s="5" t="n">
        <v>2.0</v>
      </c>
      <c r="F31" s="6" t="n">
        <v>1513.0</v>
      </c>
      <c r="G31" s="5" t="n">
        <f si="1" t="shared"/>
        <v>1225.0</v>
      </c>
      <c r="H31" s="5" t="n">
        <v>2.0</v>
      </c>
      <c r="I31" s="6" t="n">
        <v>1223.0</v>
      </c>
      <c r="J31" s="7" t="n">
        <f si="2" t="shared"/>
        <v>23.673469387755098</v>
      </c>
      <c r="K31" s="7" t="n">
        <f si="2" t="shared"/>
        <v>0.0</v>
      </c>
      <c r="L31" s="7" t="n">
        <f si="2" t="shared"/>
        <v>23.71218315617334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711.0</v>
      </c>
      <c r="E32" s="5" t="n">
        <v>6.0</v>
      </c>
      <c r="F32" s="6" t="n">
        <v>705.0</v>
      </c>
      <c r="G32" s="5" t="n">
        <f si="1" t="shared"/>
        <v>607.0</v>
      </c>
      <c r="H32" s="5" t="n">
        <v>6.0</v>
      </c>
      <c r="I32" s="6" t="n">
        <v>601.0</v>
      </c>
      <c r="J32" s="7" t="n">
        <f si="2" t="shared"/>
        <v>17.133443163097194</v>
      </c>
      <c r="K32" s="7" t="n">
        <f si="2" t="shared"/>
        <v>0.0</v>
      </c>
      <c r="L32" s="7" t="n">
        <f si="2" t="shared"/>
        <v>17.304492512479207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726.0</v>
      </c>
      <c r="E33" s="5" t="n">
        <v>2.0</v>
      </c>
      <c r="F33" s="6" t="n">
        <v>724.0</v>
      </c>
      <c r="G33" s="5" t="n">
        <f si="1" t="shared"/>
        <v>551.0</v>
      </c>
      <c r="H33" s="5" t="n">
        <v>3.0</v>
      </c>
      <c r="I33" s="6" t="n">
        <v>548.0</v>
      </c>
      <c r="J33" s="7" t="n">
        <f si="2" t="shared"/>
        <v>31.76043557168784</v>
      </c>
      <c r="K33" s="7" t="n">
        <f si="2" t="shared"/>
        <v>-33.333333333333336</v>
      </c>
      <c r="L33" s="7" t="n">
        <f si="2" t="shared"/>
        <v>32.11678832116789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4473.0</v>
      </c>
      <c r="E34" s="5" t="n">
        <v>12.0</v>
      </c>
      <c r="F34" s="6" t="n">
        <v>4461.0</v>
      </c>
      <c r="G34" s="5" t="n">
        <f si="1" t="shared"/>
        <v>3975.0</v>
      </c>
      <c r="H34" s="5" t="n">
        <v>11.0</v>
      </c>
      <c r="I34" s="6" t="n">
        <v>3964.0</v>
      </c>
      <c r="J34" s="7" t="n">
        <f si="2" t="shared"/>
        <v>12.528301886792459</v>
      </c>
      <c r="K34" s="7" t="n">
        <f si="2" t="shared"/>
        <v>9.090909090909083</v>
      </c>
      <c r="L34" s="7" t="n">
        <f si="2" t="shared"/>
        <v>12.537840565085778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564.0</v>
      </c>
      <c r="E35" s="5" t="n">
        <v>4.0</v>
      </c>
      <c r="F35" s="6" t="n">
        <v>560.0</v>
      </c>
      <c r="G35" s="5" t="n">
        <f si="1" t="shared"/>
        <v>398.0</v>
      </c>
      <c r="H35" s="5" t="n">
        <v>1.0</v>
      </c>
      <c r="I35" s="6" t="n">
        <v>397.0</v>
      </c>
      <c r="J35" s="7" t="n">
        <f si="2" t="shared"/>
        <v>41.70854271356783</v>
      </c>
      <c r="K35" s="7" t="n">
        <f si="2" t="shared"/>
        <v>300.0</v>
      </c>
      <c r="L35" s="7" t="n">
        <f si="2" t="shared"/>
        <v>41.05793450881612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118.0</v>
      </c>
      <c r="E36" s="5" t="n">
        <v>0.0</v>
      </c>
      <c r="F36" s="6" t="n">
        <v>118.0</v>
      </c>
      <c r="G36" s="5" t="n">
        <f si="1" t="shared"/>
        <v>87.0</v>
      </c>
      <c r="H36" s="5" t="n">
        <v>0.0</v>
      </c>
      <c r="I36" s="6" t="n">
        <v>87.0</v>
      </c>
      <c r="J36" s="7" t="n">
        <f si="2" t="shared"/>
        <v>35.63218390804597</v>
      </c>
      <c r="K36" s="7" t="str">
        <f si="2" t="shared"/>
        <v>-</v>
      </c>
      <c r="L36" s="7" t="n">
        <f si="2" t="shared"/>
        <v>35.63218390804597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613.0</v>
      </c>
      <c r="E37" s="5" t="n">
        <v>0.0</v>
      </c>
      <c r="F37" s="6" t="n">
        <v>613.0</v>
      </c>
      <c r="G37" s="5" t="n">
        <f si="1" t="shared"/>
        <v>532.0</v>
      </c>
      <c r="H37" s="5" t="n">
        <v>0.0</v>
      </c>
      <c r="I37" s="6" t="n">
        <v>532.0</v>
      </c>
      <c r="J37" s="7" t="n">
        <f si="2" t="shared"/>
        <v>15.225563909774431</v>
      </c>
      <c r="K37" s="7" t="str">
        <f si="2" t="shared"/>
        <v>-</v>
      </c>
      <c r="L37" s="7" t="n">
        <f si="2" t="shared"/>
        <v>15.225563909774431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497.0</v>
      </c>
      <c r="E38" s="5" t="n">
        <v>0.0</v>
      </c>
      <c r="F38" s="6" t="n">
        <v>497.0</v>
      </c>
      <c r="G38" s="5" t="n">
        <f si="1" t="shared"/>
        <v>531.0</v>
      </c>
      <c r="H38" s="5" t="n">
        <v>1.0</v>
      </c>
      <c r="I38" s="6" t="n">
        <v>530.0</v>
      </c>
      <c r="J38" s="7" t="n">
        <f si="2" t="shared"/>
        <v>-6.4030131826742</v>
      </c>
      <c r="K38" s="7" t="n">
        <f si="2" t="shared"/>
        <v>-100.0</v>
      </c>
      <c r="L38" s="7" t="n">
        <f si="2" t="shared"/>
        <v>-6.226415094339622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3399.0</v>
      </c>
      <c r="E39" s="5" t="n">
        <f si="6" t="shared"/>
        <v>2.0</v>
      </c>
      <c r="F39" s="5" t="n">
        <f si="6" t="shared"/>
        <v>3397.0</v>
      </c>
      <c r="G39" s="5" t="n">
        <f si="6" t="shared"/>
        <v>2681.0</v>
      </c>
      <c r="H39" s="5" t="n">
        <f si="6" t="shared"/>
        <v>4.0</v>
      </c>
      <c r="I39" s="5" t="n">
        <f si="6" t="shared"/>
        <v>2677.0</v>
      </c>
      <c r="J39" s="7" t="n">
        <f si="2" t="shared"/>
        <v>26.781051846325997</v>
      </c>
      <c r="K39" s="7" t="n">
        <f si="2" t="shared"/>
        <v>-50.0</v>
      </c>
      <c r="L39" s="7" t="n">
        <f si="2" t="shared"/>
        <v>26.895778856929397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22083.0</v>
      </c>
      <c r="E40" s="5" t="n">
        <v>42.0</v>
      </c>
      <c r="F40" s="6" t="n">
        <v>22041.0</v>
      </c>
      <c r="G40" s="5" t="n">
        <f si="1" t="shared"/>
        <v>18669.0</v>
      </c>
      <c r="H40" s="5" t="n">
        <v>48.0</v>
      </c>
      <c r="I40" s="6" t="n">
        <v>18621.0</v>
      </c>
      <c r="J40" s="7" t="n">
        <f si="2" t="shared"/>
        <v>18.286999839305796</v>
      </c>
      <c r="K40" s="7" t="n">
        <f si="2" t="shared"/>
        <v>-12.5</v>
      </c>
      <c r="L40" s="7" t="n">
        <f si="2" t="shared"/>
        <v>18.366360560657323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5158.0</v>
      </c>
      <c r="E41" s="5" t="n">
        <v>27.0</v>
      </c>
      <c r="F41" s="6" t="n">
        <v>5131.0</v>
      </c>
      <c r="G41" s="5" t="n">
        <f si="1" t="shared"/>
        <v>4809.0</v>
      </c>
      <c r="H41" s="5" t="n">
        <v>30.0</v>
      </c>
      <c r="I41" s="6" t="n">
        <v>4779.0</v>
      </c>
      <c r="J41" s="7" t="n">
        <f si="2" t="shared"/>
        <v>7.257226034518616</v>
      </c>
      <c r="K41" s="7" t="n">
        <f si="2" t="shared"/>
        <v>-9.999999999999998</v>
      </c>
      <c r="L41" s="7" t="n">
        <f si="2" t="shared"/>
        <v>7.365557648043519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928.0</v>
      </c>
      <c r="E42" s="5" t="n">
        <v>4.0</v>
      </c>
      <c r="F42" s="6" t="n">
        <v>924.0</v>
      </c>
      <c r="G42" s="5" t="n">
        <f si="1" t="shared"/>
        <v>985.0</v>
      </c>
      <c r="H42" s="5" t="n">
        <v>2.0</v>
      </c>
      <c r="I42" s="6" t="n">
        <v>983.0</v>
      </c>
      <c r="J42" s="7" t="n">
        <f si="2" t="shared"/>
        <v>-5.78680203045685</v>
      </c>
      <c r="K42" s="7" t="n">
        <f si="2" t="shared"/>
        <v>100.0</v>
      </c>
      <c r="L42" s="7" t="n">
        <f si="2" t="shared"/>
        <v>-6.00203458799593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188.0</v>
      </c>
      <c r="E43" s="5" t="n">
        <f si="7" t="shared"/>
        <v>1.0</v>
      </c>
      <c r="F43" s="5" t="n">
        <f si="7" t="shared"/>
        <v>187.0</v>
      </c>
      <c r="G43" s="5" t="n">
        <f si="7" t="shared"/>
        <v>89.0</v>
      </c>
      <c r="H43" s="5" t="n">
        <f si="7" t="shared"/>
        <v>0.0</v>
      </c>
      <c r="I43" s="5" t="n">
        <f si="7" t="shared"/>
        <v>89.0</v>
      </c>
      <c r="J43" s="7" t="n">
        <f si="2" t="shared"/>
        <v>111.23595505617976</v>
      </c>
      <c r="K43" s="7" t="str">
        <f si="2" t="shared"/>
        <v>-</v>
      </c>
      <c r="L43" s="7" t="n">
        <f si="2" t="shared"/>
        <v>110.1123595505618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6274.0</v>
      </c>
      <c r="E44" s="5" t="n">
        <v>32.0</v>
      </c>
      <c r="F44" s="6" t="n">
        <v>6242.0</v>
      </c>
      <c r="G44" s="5" t="n">
        <f si="1" t="shared"/>
        <v>5883.0</v>
      </c>
      <c r="H44" s="5" t="n">
        <v>32.0</v>
      </c>
      <c r="I44" s="6" t="n">
        <v>5851.0</v>
      </c>
      <c r="J44" s="7" t="n">
        <f si="2" t="shared"/>
        <v>6.646268910419861</v>
      </c>
      <c r="K44" s="7" t="n">
        <f si="2" t="shared"/>
        <v>0.0</v>
      </c>
      <c r="L44" s="7" t="n">
        <f si="2" t="shared"/>
        <v>6.6826183558366115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562.0</v>
      </c>
      <c r="E45" s="5" t="n">
        <v>7.0</v>
      </c>
      <c r="F45" s="6" t="n">
        <v>555.0</v>
      </c>
      <c r="G45" s="5" t="n">
        <f si="1" t="shared"/>
        <v>523.0</v>
      </c>
      <c r="H45" s="5" t="n">
        <v>5.0</v>
      </c>
      <c r="I45" s="6" t="n">
        <v>518.0</v>
      </c>
      <c r="J45" s="7" t="n">
        <f si="2" t="shared"/>
        <v>7.45697896749522</v>
      </c>
      <c r="K45" s="7" t="n">
        <f si="2" t="shared"/>
        <v>39.99999999999999</v>
      </c>
      <c r="L45" s="7" t="n">
        <f si="2" t="shared"/>
        <v>7.14285714285714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390.0</v>
      </c>
      <c r="E46" s="5" t="n">
        <f si="8" t="shared"/>
        <v>5.0</v>
      </c>
      <c r="F46" s="5" t="n">
        <f si="8" t="shared"/>
        <v>385.0</v>
      </c>
      <c r="G46" s="5" t="n">
        <f si="8" t="shared"/>
        <v>327.0</v>
      </c>
      <c r="H46" s="5" t="n">
        <f si="8" t="shared"/>
        <v>4.0</v>
      </c>
      <c r="I46" s="5" t="n">
        <f si="8" t="shared"/>
        <v>323.0</v>
      </c>
      <c r="J46" s="7" t="n">
        <f si="2" t="shared"/>
        <v>19.266055045871553</v>
      </c>
      <c r="K46" s="7" t="n">
        <f si="2" t="shared"/>
        <v>25.0</v>
      </c>
      <c r="L46" s="7" t="n">
        <f si="2" t="shared"/>
        <v>19.195046439628484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952.0</v>
      </c>
      <c r="E47" s="5" t="n">
        <v>12.0</v>
      </c>
      <c r="F47" s="6" t="n">
        <v>940.0</v>
      </c>
      <c r="G47" s="5" t="n">
        <f si="1" t="shared"/>
        <v>850.0</v>
      </c>
      <c r="H47" s="5" t="n">
        <v>9.0</v>
      </c>
      <c r="I47" s="6" t="n">
        <v>841.0</v>
      </c>
      <c r="J47" s="7" t="n">
        <f si="2" t="shared"/>
        <v>12.00000000000001</v>
      </c>
      <c r="K47" s="7" t="n">
        <f si="2" t="shared"/>
        <v>33.33333333333333</v>
      </c>
      <c r="L47" s="7" t="n">
        <f si="2" t="shared"/>
        <v>11.771700356718195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789.0</v>
      </c>
      <c r="E48" s="5" t="n">
        <v>118.0</v>
      </c>
      <c r="F48" s="12" t="n">
        <v>671.0</v>
      </c>
      <c r="G48" s="5" t="n">
        <f si="1" t="shared"/>
        <v>211.0</v>
      </c>
      <c r="H48" s="13" t="n">
        <v>185.0</v>
      </c>
      <c r="I48" s="12" t="n">
        <v>26.0</v>
      </c>
      <c r="J48" s="14" t="n">
        <f si="2" t="shared"/>
        <v>273.93364928909955</v>
      </c>
      <c r="K48" s="14" t="n">
        <f si="2" t="shared"/>
        <v>-36.21621621621621</v>
      </c>
      <c r="L48" s="14" t="n">
        <f si="2" t="shared"/>
        <v>2480.7692307692305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920155.0</v>
      </c>
      <c r="E49" s="5" t="n">
        <f ref="E49:I49" si="9" t="shared">E19+E26+E40+E44+E47+E48</f>
        <v>509444.0</v>
      </c>
      <c r="F49" s="5" t="n">
        <f si="9" t="shared"/>
        <v>410711.0</v>
      </c>
      <c r="G49" s="5" t="n">
        <f si="9" t="shared"/>
        <v>817183.0</v>
      </c>
      <c r="H49" s="5" t="n">
        <f si="9" t="shared"/>
        <v>491736.0</v>
      </c>
      <c r="I49" s="5" t="n">
        <f si="9" t="shared"/>
        <v>325447.0</v>
      </c>
      <c r="J49" s="7" t="n">
        <f si="2" t="shared"/>
        <v>12.600849503721934</v>
      </c>
      <c r="K49" s="7" t="n">
        <f si="2" t="shared"/>
        <v>3.6011192997868813</v>
      </c>
      <c r="L49" s="7" t="n">
        <f si="2" t="shared"/>
        <v>26.199043162173872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