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<sst xmlns="http://schemas.openxmlformats.org/spreadsheetml/2006/main" count="113" uniqueCount="62">
  <si>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</si>
  <si>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</si>
  <si>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</si>
  <si>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</si>
  <si>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</si>
  <si>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</si>
  <si>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</si>
  <si>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</si>
  <si>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</si>
  <si>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</si>
  <si>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</si>
  <si>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</si>
  <si>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</si>
  <si>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</si>
  <si>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</si>
  <si>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</si>
  <si>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</si>
  <si>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</si>
  <si>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</si>
  <si>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</si>
  <si>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</si>
  <si>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</si>
  <si>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</si>
  <si>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</si>
  <si>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</si>
  <si>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</si>
  <si>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</si>
  <si>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</si>
  <si>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</si>
  <si>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</si>
  <si>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</si>
  <si>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</si>
  <si>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</si>
  <si>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</si>
  <si>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</si>
  <si>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</si>
  <si>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</si>
  <si>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</si>
  <si>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</si>
  <si>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</si>
  <si>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</si>
  <si>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</si>
  <si>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</si>
  <si>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</si>
  <si>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</si>
  <si>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</si>
  <si>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</si>
  <si>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</si>
  <si>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</si>
  <si>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</si>
  <si>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</si>
  <si>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</si>
  <si>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</si>
  <si>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</si>
  <si>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</si>
  <si>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</si>
  <si>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</si>
  <si>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105年4月來臺旅客人次及成長率－按居住地分
Table 1-2 Visitor Arrivals by Residence,
April,2016</t>
  </si>
  <si>
    <t>105年4月 Apr.., 2016</t>
  </si>
  <si>
    <t>104年4月 Apr..,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</si>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</sst>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110716.0</v>
      </c>
      <c r="E4" s="5" t="n">
        <v>102750.0</v>
      </c>
      <c r="F4" s="6" t="n">
        <v>7966.0</v>
      </c>
      <c r="G4" s="5" t="n">
        <f>H4+I4</f>
        <v>145479.0</v>
      </c>
      <c r="H4" s="5" t="n">
        <v>134809.0</v>
      </c>
      <c r="I4" s="6" t="n">
        <v>10670.0</v>
      </c>
      <c r="J4" s="7" t="n">
        <f>IF(G4=0,"-",((D4/G4)-1)*100)</f>
        <v>-23.895545061486533</v>
      </c>
      <c r="K4" s="7" t="n">
        <f>IF(H4=0,"-",((E4/H4)-1)*100)</f>
        <v>-23.78105319377787</v>
      </c>
      <c r="L4" s="7" t="n">
        <f>IF(I4=0,"-",((F4/I4)-1)*100)</f>
        <v>-25.342080599812554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375567.0</v>
      </c>
      <c r="E5" s="5" t="n">
        <v>372774.0</v>
      </c>
      <c r="F5" s="6" t="n">
        <v>2793.0</v>
      </c>
      <c r="G5" s="5" t="n">
        <f ref="G5:G48" si="1" t="shared">H5+I5</f>
        <v>358798.0</v>
      </c>
      <c r="H5" s="5" t="n">
        <v>355447.0</v>
      </c>
      <c r="I5" s="6" t="n">
        <v>3351.0</v>
      </c>
      <c r="J5" s="7" t="n">
        <f ref="J5:L49" si="2" t="shared">IF(G5=0,"-",((D5/G5)-1)*100)</f>
        <v>4.673660388296486</v>
      </c>
      <c r="K5" s="7" t="n">
        <f si="2" t="shared"/>
        <v>4.8747070589989505</v>
      </c>
      <c r="L5" s="7" t="n">
        <f si="2" t="shared"/>
        <v>-16.65174574753805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129469.0</v>
      </c>
      <c r="E6" s="5" t="n">
        <v>137.0</v>
      </c>
      <c r="F6" s="6" t="n">
        <v>129332.0</v>
      </c>
      <c r="G6" s="5" t="n">
        <f si="1" t="shared"/>
        <v>111026.0</v>
      </c>
      <c r="H6" s="5" t="n">
        <v>101.0</v>
      </c>
      <c r="I6" s="6" t="n">
        <v>110925.0</v>
      </c>
      <c r="J6" s="7" t="n">
        <f si="2" t="shared"/>
        <v>16.611424351052918</v>
      </c>
      <c r="K6" s="7" t="n">
        <f si="2" t="shared"/>
        <v>35.643564356435654</v>
      </c>
      <c r="L6" s="7" t="n">
        <f si="2" t="shared"/>
        <v>16.594095109308093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62668.0</v>
      </c>
      <c r="E7" s="5" t="n">
        <v>278.0</v>
      </c>
      <c r="F7" s="6" t="n">
        <v>62390.0</v>
      </c>
      <c r="G7" s="5" t="n">
        <f si="1" t="shared"/>
        <v>49826.0</v>
      </c>
      <c r="H7" s="5" t="n">
        <v>216.0</v>
      </c>
      <c r="I7" s="6" t="n">
        <v>49610.0</v>
      </c>
      <c r="J7" s="7" t="n">
        <f si="2" t="shared"/>
        <v>25.77369244972505</v>
      </c>
      <c r="K7" s="7" t="n">
        <f si="2" t="shared"/>
        <v>28.7037037037037</v>
      </c>
      <c r="L7" s="7" t="n">
        <f si="2" t="shared"/>
        <v>25.760935295303366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2794.0</v>
      </c>
      <c r="E8" s="5" t="n">
        <v>4.0</v>
      </c>
      <c r="F8" s="6" t="n">
        <v>2790.0</v>
      </c>
      <c r="G8" s="5" t="n">
        <f si="1" t="shared"/>
        <v>2788.0</v>
      </c>
      <c r="H8" s="5" t="n">
        <v>5.0</v>
      </c>
      <c r="I8" s="6" t="n">
        <v>2783.0</v>
      </c>
      <c r="J8" s="7" t="n">
        <f si="2" t="shared"/>
        <v>0.21520803443328962</v>
      </c>
      <c r="K8" s="7" t="n">
        <f si="2" t="shared"/>
        <v>-19.999999999999996</v>
      </c>
      <c r="L8" s="7" t="n">
        <f si="2" t="shared"/>
        <v>0.2515271289974752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1940.0</v>
      </c>
      <c r="E9" s="5" t="n">
        <v>9.0</v>
      </c>
      <c r="F9" s="6" t="n">
        <v>1931.0</v>
      </c>
      <c r="G9" s="5" t="n">
        <f si="1" t="shared"/>
        <v>2042.0</v>
      </c>
      <c r="H9" s="5" t="n">
        <v>3.0</v>
      </c>
      <c r="I9" s="6" t="n">
        <v>2039.0</v>
      </c>
      <c r="J9" s="7" t="n">
        <f si="2" t="shared"/>
        <v>-4.995102840352594</v>
      </c>
      <c r="K9" s="7" t="n">
        <f si="2" t="shared"/>
        <v>200.0</v>
      </c>
      <c r="L9" s="7" t="n">
        <f si="2" t="shared"/>
        <v>-5.29671407552722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40557.0</v>
      </c>
      <c r="E10" s="5" t="n">
        <v>69.0</v>
      </c>
      <c r="F10" s="6" t="n">
        <v>40488.0</v>
      </c>
      <c r="G10" s="5" t="n">
        <f si="1" t="shared"/>
        <v>36651.0</v>
      </c>
      <c r="H10" s="5" t="n">
        <v>51.0</v>
      </c>
      <c r="I10" s="6" t="n">
        <v>36600.0</v>
      </c>
      <c r="J10" s="7" t="n">
        <f si="2" t="shared"/>
        <v>10.65728083817632</v>
      </c>
      <c r="K10" s="7" t="n">
        <f si="2" t="shared"/>
        <v>35.29411764705883</v>
      </c>
      <c r="L10" s="7" t="n">
        <f si="2" t="shared"/>
        <v>10.622950819672127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31510.0</v>
      </c>
      <c r="E11" s="5" t="n">
        <v>16.0</v>
      </c>
      <c r="F11" s="6" t="n">
        <v>31494.0</v>
      </c>
      <c r="G11" s="5" t="n">
        <f si="1" t="shared"/>
        <v>32384.0</v>
      </c>
      <c r="H11" s="5" t="n">
        <v>19.0</v>
      </c>
      <c r="I11" s="6" t="n">
        <v>32365.0</v>
      </c>
      <c r="J11" s="7" t="n">
        <f si="2" t="shared"/>
        <v>-2.6988636363636354</v>
      </c>
      <c r="K11" s="7" t="n">
        <f si="2" t="shared"/>
        <v>-15.789473684210531</v>
      </c>
      <c r="L11" s="7" t="n">
        <f si="2" t="shared"/>
        <v>-2.691178742468714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13808.0</v>
      </c>
      <c r="E12" s="5" t="n">
        <v>29.0</v>
      </c>
      <c r="F12" s="6" t="n">
        <v>13779.0</v>
      </c>
      <c r="G12" s="5" t="n">
        <f si="1" t="shared"/>
        <v>13456.0</v>
      </c>
      <c r="H12" s="5" t="n">
        <v>14.0</v>
      </c>
      <c r="I12" s="6" t="n">
        <v>13442.0</v>
      </c>
      <c r="J12" s="7" t="n">
        <f si="2" t="shared"/>
        <v>2.6159334126040434</v>
      </c>
      <c r="K12" s="7" t="n">
        <f si="2" t="shared"/>
        <v>107.14285714285717</v>
      </c>
      <c r="L12" s="7" t="n">
        <f si="2" t="shared"/>
        <v>2.5070674006844262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14676.0</v>
      </c>
      <c r="E13" s="5" t="n">
        <v>253.0</v>
      </c>
      <c r="F13" s="6" t="n">
        <v>14423.0</v>
      </c>
      <c r="G13" s="5" t="n">
        <f si="1" t="shared"/>
        <v>14054.0</v>
      </c>
      <c r="H13" s="5" t="n">
        <v>231.0</v>
      </c>
      <c r="I13" s="6" t="n">
        <v>13823.0</v>
      </c>
      <c r="J13" s="7" t="n">
        <f si="2" t="shared"/>
        <v>4.4257862530240555</v>
      </c>
      <c r="K13" s="7" t="n">
        <f si="2" t="shared"/>
        <v>9.523809523809534</v>
      </c>
      <c r="L13" s="7" t="n">
        <f si="2" t="shared"/>
        <v>4.340591767344271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18327.0</v>
      </c>
      <c r="E14" s="5" t="n">
        <v>85.0</v>
      </c>
      <c r="F14" s="6" t="n">
        <v>18242.0</v>
      </c>
      <c r="G14" s="5" t="n">
        <f si="1" t="shared"/>
        <v>13699.0</v>
      </c>
      <c r="H14" s="5" t="n">
        <v>80.0</v>
      </c>
      <c r="I14" s="6" t="n">
        <v>13619.0</v>
      </c>
      <c r="J14" s="7" t="n">
        <f si="2" t="shared"/>
        <v>33.78348784582816</v>
      </c>
      <c r="K14" s="7" t="n">
        <f si="2" t="shared"/>
        <v>6.25</v>
      </c>
      <c r="L14" s="7" t="n">
        <f si="2" t="shared"/>
        <v>33.94522358469785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15197.0</v>
      </c>
      <c r="E15" s="5" t="n">
        <v>272.0</v>
      </c>
      <c r="F15" s="6" t="n">
        <v>14925.0</v>
      </c>
      <c r="G15" s="5" t="n">
        <f si="1" t="shared"/>
        <v>13365.0</v>
      </c>
      <c r="H15" s="5" t="n">
        <v>319.0</v>
      </c>
      <c r="I15" s="6" t="n">
        <v>13046.0</v>
      </c>
      <c r="J15" s="7" t="n">
        <f si="2" t="shared"/>
        <v>13.707444818555924</v>
      </c>
      <c r="K15" s="7" t="n">
        <f si="2" t="shared"/>
        <v>-14.733542319749215</v>
      </c>
      <c r="L15" s="7" t="n">
        <f si="2" t="shared"/>
        <v>14.402882109458837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1558.0</v>
      </c>
      <c r="E16" s="5" t="n">
        <f si="3" t="shared"/>
        <v>38.0</v>
      </c>
      <c r="F16" s="5" t="n">
        <f si="3" t="shared"/>
        <v>1520.0</v>
      </c>
      <c r="G16" s="5" t="n">
        <f si="3" t="shared"/>
        <v>1312.0</v>
      </c>
      <c r="H16" s="5" t="n">
        <f si="3" t="shared"/>
        <v>43.0</v>
      </c>
      <c r="I16" s="5" t="n">
        <f si="3" t="shared"/>
        <v>1269.0</v>
      </c>
      <c r="J16" s="7" t="n">
        <f si="2" t="shared"/>
        <v>18.75</v>
      </c>
      <c r="K16" s="7" t="n">
        <f si="2" t="shared"/>
        <v>-11.627906976744185</v>
      </c>
      <c r="L16" s="7" t="n">
        <f si="2" t="shared"/>
        <v>19.77935382190701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135633.0</v>
      </c>
      <c r="E17" s="5" t="n">
        <v>762.0</v>
      </c>
      <c r="F17" s="6" t="n">
        <v>134871.0</v>
      </c>
      <c r="G17" s="5" t="n">
        <f si="1" t="shared"/>
        <v>124921.0</v>
      </c>
      <c r="H17" s="5" t="n">
        <v>757.0</v>
      </c>
      <c r="I17" s="6" t="n">
        <v>124164.0</v>
      </c>
      <c r="J17" s="7" t="n">
        <f si="2" t="shared"/>
        <v>8.575019412268547</v>
      </c>
      <c r="K17" s="7" t="n">
        <f si="2" t="shared"/>
        <v>0.6605019815059343</v>
      </c>
      <c r="L17" s="7" t="n">
        <f si="2" t="shared"/>
        <v>8.623272446119646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691.0</v>
      </c>
      <c r="E18" s="5" t="n">
        <f si="4" t="shared"/>
        <v>4.0</v>
      </c>
      <c r="F18" s="5" t="n">
        <f si="4" t="shared"/>
        <v>687.0</v>
      </c>
      <c r="G18" s="5" t="n">
        <f si="4" t="shared"/>
        <v>669.0</v>
      </c>
      <c r="H18" s="5" t="n">
        <f si="4" t="shared"/>
        <v>3.0</v>
      </c>
      <c r="I18" s="5" t="n">
        <f si="4" t="shared"/>
        <v>666.0</v>
      </c>
      <c r="J18" s="7" t="n">
        <f si="2" t="shared"/>
        <v>3.2884902840059738</v>
      </c>
      <c r="K18" s="7" t="n">
        <f si="2" t="shared"/>
        <v>33.33333333333333</v>
      </c>
      <c r="L18" s="7" t="n">
        <f si="2" t="shared"/>
        <v>3.153153153153143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819478.0</v>
      </c>
      <c r="E19" s="5" t="n">
        <v>476718.0</v>
      </c>
      <c r="F19" s="6" t="n">
        <v>342760.0</v>
      </c>
      <c r="G19" s="5" t="n">
        <f si="1" t="shared"/>
        <v>795549.0</v>
      </c>
      <c r="H19" s="5" t="n">
        <v>491341.0</v>
      </c>
      <c r="I19" s="6" t="n">
        <v>304208.0</v>
      </c>
      <c r="J19" s="7" t="n">
        <f si="2" t="shared"/>
        <v>3.0078599809691076</v>
      </c>
      <c r="K19" s="7" t="n">
        <f si="2" t="shared"/>
        <v>-2.976140806486738</v>
      </c>
      <c r="L19" s="7" t="n">
        <f si="2" t="shared"/>
        <v>12.672908010308737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9283.0</v>
      </c>
      <c r="E20" s="5" t="n">
        <v>17.0</v>
      </c>
      <c r="F20" s="6" t="n">
        <v>9266.0</v>
      </c>
      <c r="G20" s="5" t="n">
        <f si="1" t="shared"/>
        <v>8533.0</v>
      </c>
      <c r="H20" s="5" t="n">
        <v>19.0</v>
      </c>
      <c r="I20" s="6" t="n">
        <v>8514.0</v>
      </c>
      <c r="J20" s="7" t="n">
        <f si="2" t="shared"/>
        <v>8.789405836165475</v>
      </c>
      <c r="K20" s="7" t="n">
        <f si="2" t="shared"/>
        <v>-10.526315789473683</v>
      </c>
      <c r="L20" s="7" t="n">
        <f si="2" t="shared"/>
        <v>8.83251115809256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42681.0</v>
      </c>
      <c r="E21" s="5" t="n">
        <v>284.0</v>
      </c>
      <c r="F21" s="6" t="n">
        <v>42397.0</v>
      </c>
      <c r="G21" s="5" t="n">
        <f si="1" t="shared"/>
        <v>43042.0</v>
      </c>
      <c r="H21" s="5" t="n">
        <v>236.0</v>
      </c>
      <c r="I21" s="6" t="n">
        <v>42806.0</v>
      </c>
      <c r="J21" s="7" t="n">
        <f si="2" t="shared"/>
        <v>-0.838715673063517</v>
      </c>
      <c r="K21" s="7" t="n">
        <f si="2" t="shared"/>
        <v>20.338983050847446</v>
      </c>
      <c r="L21" s="7" t="n">
        <f si="2" t="shared"/>
        <v>-0.9554735317478857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309.0</v>
      </c>
      <c r="E22" s="5" t="n">
        <v>0.0</v>
      </c>
      <c r="F22" s="6" t="n">
        <v>309.0</v>
      </c>
      <c r="G22" s="5" t="n">
        <f si="1" t="shared"/>
        <v>365.0</v>
      </c>
      <c r="H22" s="5" t="n">
        <v>3.0</v>
      </c>
      <c r="I22" s="6" t="n">
        <v>362.0</v>
      </c>
      <c r="J22" s="7" t="n">
        <f si="2" t="shared"/>
        <v>-15.342465753424662</v>
      </c>
      <c r="K22" s="7" t="n">
        <f si="2" t="shared"/>
        <v>-100.0</v>
      </c>
      <c r="L22" s="7" t="n">
        <f si="2" t="shared"/>
        <v>-14.640883977900554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379.0</v>
      </c>
      <c r="E23" s="5" t="n">
        <v>15.0</v>
      </c>
      <c r="F23" s="6" t="n">
        <v>364.0</v>
      </c>
      <c r="G23" s="5" t="n">
        <f si="1" t="shared"/>
        <v>532.0</v>
      </c>
      <c r="H23" s="5" t="n">
        <v>10.0</v>
      </c>
      <c r="I23" s="6" t="n">
        <v>522.0</v>
      </c>
      <c r="J23" s="7" t="n">
        <f si="2" t="shared"/>
        <v>-28.759398496240607</v>
      </c>
      <c r="K23" s="7" t="n">
        <f si="2" t="shared"/>
        <v>50.0</v>
      </c>
      <c r="L23" s="7" t="n">
        <f si="2" t="shared"/>
        <v>-30.268199233716476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90.0</v>
      </c>
      <c r="E24" s="5" t="n">
        <v>4.0</v>
      </c>
      <c r="F24" s="6" t="n">
        <v>86.0</v>
      </c>
      <c r="G24" s="5" t="n">
        <f si="1" t="shared"/>
        <v>120.0</v>
      </c>
      <c r="H24" s="5" t="n">
        <v>7.0</v>
      </c>
      <c r="I24" s="6" t="n">
        <v>113.0</v>
      </c>
      <c r="J24" s="7" t="n">
        <f si="2" t="shared"/>
        <v>-25.0</v>
      </c>
      <c r="K24" s="7" t="n">
        <f si="2" t="shared"/>
        <v>-42.85714285714286</v>
      </c>
      <c r="L24" s="7" t="n">
        <f si="2" t="shared"/>
        <v>-23.893805309734518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866.0</v>
      </c>
      <c r="E25" s="5" t="n">
        <f si="5" t="shared"/>
        <v>21.0</v>
      </c>
      <c r="F25" s="5" t="n">
        <f si="5" t="shared"/>
        <v>845.0</v>
      </c>
      <c r="G25" s="5" t="n">
        <f si="5" t="shared"/>
        <v>768.0</v>
      </c>
      <c r="H25" s="5" t="n">
        <f si="5" t="shared"/>
        <v>29.0</v>
      </c>
      <c r="I25" s="5" t="n">
        <f si="5" t="shared"/>
        <v>739.0</v>
      </c>
      <c r="J25" s="7" t="n">
        <f si="2" t="shared"/>
        <v>12.760416666666675</v>
      </c>
      <c r="K25" s="7" t="n">
        <f si="2" t="shared"/>
        <v>-27.586206896551722</v>
      </c>
      <c r="L25" s="7" t="n">
        <f si="2" t="shared"/>
        <v>14.343707713125852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53608.0</v>
      </c>
      <c r="E26" s="5" t="n">
        <v>341.0</v>
      </c>
      <c r="F26" s="6" t="n">
        <v>53267.0</v>
      </c>
      <c r="G26" s="5" t="n">
        <f si="1" t="shared"/>
        <v>53360.0</v>
      </c>
      <c r="H26" s="5" t="n">
        <v>304.0</v>
      </c>
      <c r="I26" s="6" t="n">
        <v>53056.0</v>
      </c>
      <c r="J26" s="7" t="n">
        <f si="2" t="shared"/>
        <v>0.46476761619189677</v>
      </c>
      <c r="K26" s="7" t="n">
        <f si="2" t="shared"/>
        <v>12.171052631578938</v>
      </c>
      <c r="L26" s="7" t="n">
        <f si="2" t="shared"/>
        <v>0.3976930036188264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469.0</v>
      </c>
      <c r="E27" s="5" t="n">
        <v>2.0</v>
      </c>
      <c r="F27" s="6" t="n">
        <v>467.0</v>
      </c>
      <c r="G27" s="5" t="n">
        <f si="1" t="shared"/>
        <v>713.0</v>
      </c>
      <c r="H27" s="5" t="n">
        <v>1.0</v>
      </c>
      <c r="I27" s="6" t="n">
        <v>712.0</v>
      </c>
      <c r="J27" s="7" t="n">
        <f si="2" t="shared"/>
        <v>-34.22159887798036</v>
      </c>
      <c r="K27" s="7" t="n">
        <f si="2" t="shared"/>
        <v>100.0</v>
      </c>
      <c r="L27" s="7" t="n">
        <f si="2" t="shared"/>
        <v>-34.41011235955056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3954.0</v>
      </c>
      <c r="E28" s="5" t="n">
        <v>9.0</v>
      </c>
      <c r="F28" s="6" t="n">
        <v>3945.0</v>
      </c>
      <c r="G28" s="5" t="n">
        <f si="1" t="shared"/>
        <v>3936.0</v>
      </c>
      <c r="H28" s="5" t="n">
        <v>6.0</v>
      </c>
      <c r="I28" s="6" t="n">
        <v>3930.0</v>
      </c>
      <c r="J28" s="7" t="n">
        <f si="2" t="shared"/>
        <v>0.45731707317073766</v>
      </c>
      <c r="K28" s="7" t="n">
        <f si="2" t="shared"/>
        <v>50.0</v>
      </c>
      <c r="L28" s="7" t="n">
        <f si="2" t="shared"/>
        <v>0.3816793893129722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4938.0</v>
      </c>
      <c r="E29" s="5" t="n">
        <v>9.0</v>
      </c>
      <c r="F29" s="6" t="n">
        <v>4929.0</v>
      </c>
      <c r="G29" s="5" t="n">
        <f si="1" t="shared"/>
        <v>4558.0</v>
      </c>
      <c r="H29" s="5" t="n">
        <v>6.0</v>
      </c>
      <c r="I29" s="6" t="n">
        <v>4552.0</v>
      </c>
      <c r="J29" s="7" t="n">
        <f si="2" t="shared"/>
        <v>8.33698990785432</v>
      </c>
      <c r="K29" s="7" t="n">
        <f si="2" t="shared"/>
        <v>50.0</v>
      </c>
      <c r="L29" s="7" t="n">
        <f si="2" t="shared"/>
        <v>8.28207381370827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1474.0</v>
      </c>
      <c r="E30" s="5" t="n">
        <v>0.0</v>
      </c>
      <c r="F30" s="6" t="n">
        <v>1474.0</v>
      </c>
      <c r="G30" s="5" t="n">
        <f si="1" t="shared"/>
        <v>1400.0</v>
      </c>
      <c r="H30" s="5" t="n">
        <v>0.0</v>
      </c>
      <c r="I30" s="6" t="n">
        <v>1400.0</v>
      </c>
      <c r="J30" s="7" t="n">
        <f si="2" t="shared"/>
        <v>5.285714285714294</v>
      </c>
      <c r="K30" s="7" t="str">
        <f si="2" t="shared"/>
        <v>-</v>
      </c>
      <c r="L30" s="7" t="n">
        <f si="2" t="shared"/>
        <v>5.285714285714294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1963.0</v>
      </c>
      <c r="E31" s="5" t="n">
        <v>0.0</v>
      </c>
      <c r="F31" s="6" t="n">
        <v>1963.0</v>
      </c>
      <c r="G31" s="5" t="n">
        <f si="1" t="shared"/>
        <v>1584.0</v>
      </c>
      <c r="H31" s="5" t="n">
        <v>1.0</v>
      </c>
      <c r="I31" s="6" t="n">
        <v>1583.0</v>
      </c>
      <c r="J31" s="7" t="n">
        <f si="2" t="shared"/>
        <v>23.926767676767668</v>
      </c>
      <c r="K31" s="7" t="n">
        <f si="2" t="shared"/>
        <v>-100.0</v>
      </c>
      <c r="L31" s="7" t="n">
        <f si="2" t="shared"/>
        <v>24.005053695514846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986.0</v>
      </c>
      <c r="E32" s="5" t="n">
        <v>6.0</v>
      </c>
      <c r="F32" s="6" t="n">
        <v>980.0</v>
      </c>
      <c r="G32" s="5" t="n">
        <f si="1" t="shared"/>
        <v>986.0</v>
      </c>
      <c r="H32" s="5" t="n">
        <v>2.0</v>
      </c>
      <c r="I32" s="6" t="n">
        <v>984.0</v>
      </c>
      <c r="J32" s="7" t="n">
        <f si="2" t="shared"/>
        <v>0.0</v>
      </c>
      <c r="K32" s="7" t="n">
        <f si="2" t="shared"/>
        <v>200.0</v>
      </c>
      <c r="L32" s="7" t="n">
        <f si="2" t="shared"/>
        <v>-0.40650406504064707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875.0</v>
      </c>
      <c r="E33" s="5" t="n">
        <v>0.0</v>
      </c>
      <c r="F33" s="6" t="n">
        <v>875.0</v>
      </c>
      <c r="G33" s="5" t="n">
        <f si="1" t="shared"/>
        <v>759.0</v>
      </c>
      <c r="H33" s="5" t="n">
        <v>1.0</v>
      </c>
      <c r="I33" s="6" t="n">
        <v>758.0</v>
      </c>
      <c r="J33" s="7" t="n">
        <f si="2" t="shared"/>
        <v>15.283267457180493</v>
      </c>
      <c r="K33" s="7" t="n">
        <f si="2" t="shared"/>
        <v>-100.0</v>
      </c>
      <c r="L33" s="7" t="n">
        <f si="2" t="shared"/>
        <v>15.435356200527695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5952.0</v>
      </c>
      <c r="E34" s="5" t="n">
        <v>6.0</v>
      </c>
      <c r="F34" s="6" t="n">
        <v>5946.0</v>
      </c>
      <c r="G34" s="5" t="n">
        <f si="1" t="shared"/>
        <v>7665.0</v>
      </c>
      <c r="H34" s="5" t="n">
        <v>1.0</v>
      </c>
      <c r="I34" s="6" t="n">
        <v>7664.0</v>
      </c>
      <c r="J34" s="7" t="n">
        <f si="2" t="shared"/>
        <v>-22.348336594911935</v>
      </c>
      <c r="K34" s="7" t="n">
        <f si="2" t="shared"/>
        <v>500.0</v>
      </c>
      <c r="L34" s="7" t="n">
        <f si="2" t="shared"/>
        <v>-22.416492693110644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560.0</v>
      </c>
      <c r="E35" s="5" t="n">
        <v>2.0</v>
      </c>
      <c r="F35" s="6" t="n">
        <v>558.0</v>
      </c>
      <c r="G35" s="5" t="n">
        <f si="1" t="shared"/>
        <v>586.0</v>
      </c>
      <c r="H35" s="5" t="n">
        <v>0.0</v>
      </c>
      <c r="I35" s="6" t="n">
        <v>586.0</v>
      </c>
      <c r="J35" s="7" t="n">
        <f si="2" t="shared"/>
        <v>-4.436860068259385</v>
      </c>
      <c r="K35" s="7" t="str">
        <f si="2" t="shared"/>
        <v>-</v>
      </c>
      <c r="L35" s="7" t="n">
        <f si="2" t="shared"/>
        <v>-4.778156996587035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157.0</v>
      </c>
      <c r="E36" s="5" t="n">
        <v>0.0</v>
      </c>
      <c r="F36" s="6" t="n">
        <v>157.0</v>
      </c>
      <c r="G36" s="5" t="n">
        <f si="1" t="shared"/>
        <v>143.0</v>
      </c>
      <c r="H36" s="5" t="n">
        <v>0.0</v>
      </c>
      <c r="I36" s="6" t="n">
        <v>143.0</v>
      </c>
      <c r="J36" s="7" t="n">
        <f si="2" t="shared"/>
        <v>9.790209790209792</v>
      </c>
      <c r="K36" s="7" t="str">
        <f si="2" t="shared"/>
        <v>-</v>
      </c>
      <c r="L36" s="7" t="n">
        <f si="2" t="shared"/>
        <v>9.790209790209792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879.0</v>
      </c>
      <c r="E37" s="5" t="n">
        <v>0.0</v>
      </c>
      <c r="F37" s="6" t="n">
        <v>879.0</v>
      </c>
      <c r="G37" s="5" t="n">
        <f si="1" t="shared"/>
        <v>781.0</v>
      </c>
      <c r="H37" s="5" t="n">
        <v>0.0</v>
      </c>
      <c r="I37" s="6" t="n">
        <v>781.0</v>
      </c>
      <c r="J37" s="7" t="n">
        <f si="2" t="shared"/>
        <v>12.548015364916765</v>
      </c>
      <c r="K37" s="7" t="str">
        <f si="2" t="shared"/>
        <v>-</v>
      </c>
      <c r="L37" s="7" t="n">
        <f si="2" t="shared"/>
        <v>12.548015364916765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625.0</v>
      </c>
      <c r="E38" s="5" t="n">
        <v>0.0</v>
      </c>
      <c r="F38" s="6" t="n">
        <v>625.0</v>
      </c>
      <c r="G38" s="5" t="n">
        <f si="1" t="shared"/>
        <v>671.0</v>
      </c>
      <c r="H38" s="5" t="n">
        <v>0.0</v>
      </c>
      <c r="I38" s="6" t="n">
        <v>671.0</v>
      </c>
      <c r="J38" s="7" t="n">
        <f si="2" t="shared"/>
        <v>-6.85543964232489</v>
      </c>
      <c r="K38" s="7" t="str">
        <f si="2" t="shared"/>
        <v>-</v>
      </c>
      <c r="L38" s="7" t="n">
        <f si="2" t="shared"/>
        <v>-6.85543964232489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3709.0</v>
      </c>
      <c r="E39" s="5" t="n">
        <f si="6" t="shared"/>
        <v>4.0</v>
      </c>
      <c r="F39" s="5" t="n">
        <f si="6" t="shared"/>
        <v>3705.0</v>
      </c>
      <c r="G39" s="5" t="n">
        <f si="6" t="shared"/>
        <v>3670.0</v>
      </c>
      <c r="H39" s="5" t="n">
        <f si="6" t="shared"/>
        <v>1.0</v>
      </c>
      <c r="I39" s="5" t="n">
        <f si="6" t="shared"/>
        <v>3669.0</v>
      </c>
      <c r="J39" s="7" t="n">
        <f si="2" t="shared"/>
        <v>1.0626702997275306</v>
      </c>
      <c r="K39" s="7" t="n">
        <f si="2" t="shared"/>
        <v>300.0</v>
      </c>
      <c r="L39" s="7" t="n">
        <f si="2" t="shared"/>
        <v>0.9811937857726827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26541.0</v>
      </c>
      <c r="E40" s="5" t="n">
        <v>38.0</v>
      </c>
      <c r="F40" s="6" t="n">
        <v>26503.0</v>
      </c>
      <c r="G40" s="5" t="n">
        <f si="1" t="shared"/>
        <v>27452.0</v>
      </c>
      <c r="H40" s="5" t="n">
        <v>19.0</v>
      </c>
      <c r="I40" s="6" t="n">
        <v>27433.0</v>
      </c>
      <c r="J40" s="7" t="n">
        <f si="2" t="shared"/>
        <v>-3.3185195978435056</v>
      </c>
      <c r="K40" s="7" t="n">
        <f si="2" t="shared"/>
        <v>100.0</v>
      </c>
      <c r="L40" s="7" t="n">
        <f si="2" t="shared"/>
        <v>-3.3900776437137736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7480.0</v>
      </c>
      <c r="E41" s="5" t="n">
        <v>12.0</v>
      </c>
      <c r="F41" s="6" t="n">
        <v>7468.0</v>
      </c>
      <c r="G41" s="5" t="n">
        <f si="1" t="shared"/>
        <v>9069.0</v>
      </c>
      <c r="H41" s="5" t="n">
        <v>15.0</v>
      </c>
      <c r="I41" s="6" t="n">
        <v>9054.0</v>
      </c>
      <c r="J41" s="7" t="n">
        <f si="2" t="shared"/>
        <v>-17.52122615503363</v>
      </c>
      <c r="K41" s="7" t="n">
        <f si="2" t="shared"/>
        <v>-19.999999999999996</v>
      </c>
      <c r="L41" s="7" t="n">
        <f si="2" t="shared"/>
        <v>-17.517119505191083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1183.0</v>
      </c>
      <c r="E42" s="5" t="n">
        <v>1.0</v>
      </c>
      <c r="F42" s="6" t="n">
        <v>1182.0</v>
      </c>
      <c r="G42" s="5" t="n">
        <f si="1" t="shared"/>
        <v>1226.0</v>
      </c>
      <c r="H42" s="5" t="n">
        <v>1.0</v>
      </c>
      <c r="I42" s="6" t="n">
        <v>1225.0</v>
      </c>
      <c r="J42" s="7" t="n">
        <f si="2" t="shared"/>
        <v>-3.507340946166393</v>
      </c>
      <c r="K42" s="7" t="n">
        <f si="2" t="shared"/>
        <v>0.0</v>
      </c>
      <c r="L42" s="7" t="n">
        <f si="2" t="shared"/>
        <v>-3.5102040816326507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145.0</v>
      </c>
      <c r="E43" s="5" t="n">
        <f si="7" t="shared"/>
        <v>3.0</v>
      </c>
      <c r="F43" s="5" t="n">
        <f si="7" t="shared"/>
        <v>142.0</v>
      </c>
      <c r="G43" s="5" t="n">
        <f si="7" t="shared"/>
        <v>159.0</v>
      </c>
      <c r="H43" s="5" t="n">
        <f si="7" t="shared"/>
        <v>1.0</v>
      </c>
      <c r="I43" s="5" t="n">
        <f si="7" t="shared"/>
        <v>158.0</v>
      </c>
      <c r="J43" s="7" t="n">
        <f si="2" t="shared"/>
        <v>-8.805031446540879</v>
      </c>
      <c r="K43" s="7" t="n">
        <f si="2" t="shared"/>
        <v>200.0</v>
      </c>
      <c r="L43" s="7" t="n">
        <f si="2" t="shared"/>
        <v>-10.126582278481012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8808.0</v>
      </c>
      <c r="E44" s="5" t="n">
        <v>16.0</v>
      </c>
      <c r="F44" s="6" t="n">
        <v>8792.0</v>
      </c>
      <c r="G44" s="5" t="n">
        <f si="1" t="shared"/>
        <v>10454.0</v>
      </c>
      <c r="H44" s="5" t="n">
        <v>17.0</v>
      </c>
      <c r="I44" s="6" t="n">
        <v>10437.0</v>
      </c>
      <c r="J44" s="7" t="n">
        <f si="2" t="shared"/>
        <v>-15.745169313181561</v>
      </c>
      <c r="K44" s="7" t="n">
        <f si="2" t="shared"/>
        <v>-5.882352941176472</v>
      </c>
      <c r="L44" s="7" t="n">
        <f si="2" t="shared"/>
        <v>-15.761234071093222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409.0</v>
      </c>
      <c r="E45" s="5" t="n">
        <v>7.0</v>
      </c>
      <c r="F45" s="6" t="n">
        <v>402.0</v>
      </c>
      <c r="G45" s="5" t="n">
        <f si="1" t="shared"/>
        <v>465.0</v>
      </c>
      <c r="H45" s="5" t="n">
        <v>11.0</v>
      </c>
      <c r="I45" s="6" t="n">
        <v>454.0</v>
      </c>
      <c r="J45" s="7" t="n">
        <f si="2" t="shared"/>
        <v>-12.043010752688177</v>
      </c>
      <c r="K45" s="7" t="n">
        <f si="2" t="shared"/>
        <v>-36.36363636363637</v>
      </c>
      <c r="L45" s="7" t="n">
        <f si="2" t="shared"/>
        <v>-11.45374449339207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474.0</v>
      </c>
      <c r="E46" s="5" t="n">
        <f si="8" t="shared"/>
        <v>1.0</v>
      </c>
      <c r="F46" s="5" t="n">
        <f si="8" t="shared"/>
        <v>473.0</v>
      </c>
      <c r="G46" s="5" t="n">
        <f si="8" t="shared"/>
        <v>539.0</v>
      </c>
      <c r="H46" s="5" t="n">
        <f si="8" t="shared"/>
        <v>2.0</v>
      </c>
      <c r="I46" s="5" t="n">
        <f si="8" t="shared"/>
        <v>537.0</v>
      </c>
      <c r="J46" s="7" t="n">
        <f si="2" t="shared"/>
        <v>-12.059369202226344</v>
      </c>
      <c r="K46" s="7" t="n">
        <f si="2" t="shared"/>
        <v>-50.0</v>
      </c>
      <c r="L46" s="7" t="n">
        <f si="2" t="shared"/>
        <v>-11.918063314711357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883.0</v>
      </c>
      <c r="E47" s="5" t="n">
        <v>8.0</v>
      </c>
      <c r="F47" s="6" t="n">
        <v>875.0</v>
      </c>
      <c r="G47" s="5" t="n">
        <f si="1" t="shared"/>
        <v>1004.0</v>
      </c>
      <c r="H47" s="5" t="n">
        <v>13.0</v>
      </c>
      <c r="I47" s="6" t="n">
        <v>991.0</v>
      </c>
      <c r="J47" s="7" t="n">
        <f si="2" t="shared"/>
        <v>-12.05179282868526</v>
      </c>
      <c r="K47" s="7" t="n">
        <f si="2" t="shared"/>
        <v>-38.46153846153846</v>
      </c>
      <c r="L47" s="7" t="n">
        <f si="2" t="shared"/>
        <v>-11.70534813319879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1005.0</v>
      </c>
      <c r="E48" s="5" t="n">
        <v>92.0</v>
      </c>
      <c r="F48" s="12" t="n">
        <v>913.0</v>
      </c>
      <c r="G48" s="5" t="n">
        <f si="1" t="shared"/>
        <v>192.0</v>
      </c>
      <c r="H48" s="13" t="n">
        <v>156.0</v>
      </c>
      <c r="I48" s="12" t="n">
        <v>36.0</v>
      </c>
      <c r="J48" s="14" t="n">
        <f si="2" t="shared"/>
        <v>423.4375</v>
      </c>
      <c r="K48" s="14" t="n">
        <f si="2" t="shared"/>
        <v>-41.02564102564102</v>
      </c>
      <c r="L48" s="14" t="n">
        <f si="2" t="shared"/>
        <v>2436.111111111111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910323.0</v>
      </c>
      <c r="E49" s="5" t="n">
        <f ref="E49:I49" si="9" t="shared">E19+E26+E40+E44+E47+E48</f>
        <v>477213.0</v>
      </c>
      <c r="F49" s="5" t="n">
        <f si="9" t="shared"/>
        <v>433110.0</v>
      </c>
      <c r="G49" s="5" t="n">
        <f si="9" t="shared"/>
        <v>888011.0</v>
      </c>
      <c r="H49" s="5" t="n">
        <f si="9" t="shared"/>
        <v>491850.0</v>
      </c>
      <c r="I49" s="5" t="n">
        <f si="9" t="shared"/>
        <v>396161.0</v>
      </c>
      <c r="J49" s="7" t="n">
        <f si="2" t="shared"/>
        <v>2.5125814882923647</v>
      </c>
      <c r="K49" s="7" t="n">
        <f si="2" t="shared"/>
        <v>-2.9759072888075666</v>
      </c>
      <c r="L49" s="7" t="n">
        <f si="2" t="shared"/>
        <v>9.326763613783285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