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<sst xmlns="http://schemas.openxmlformats.org/spreadsheetml/2006/main" count="113" uniqueCount="62">
  <si>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</si>
  <si>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</si>
  <si>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</si>
  <si>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</si>
  <si>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</si>
  <si>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</si>
  <si>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</si>
  <si>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</si>
  <si>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</si>
  <si>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</si>
  <si>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</si>
  <si>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</si>
  <si>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</si>
  <si>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</si>
  <si>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</si>
  <si>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</si>
  <si>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</si>
  <si>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</si>
  <si>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</si>
  <si>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</si>
  <si>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</si>
  <si>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</si>
  <si>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</si>
  <si>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</si>
  <si>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</si>
  <si>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</si>
  <si>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</si>
  <si>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</si>
  <si>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</si>
  <si>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</si>
  <si>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</si>
  <si>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</si>
  <si>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</si>
  <si>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</si>
  <si>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</si>
  <si>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</si>
  <si>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</si>
  <si>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</si>
  <si>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</si>
  <si>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</si>
  <si>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</si>
  <si>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</si>
  <si>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</si>
  <si>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</si>
  <si>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</si>
  <si>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</si>
  <si>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</si>
  <si>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</si>
  <si>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</si>
  <si>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</si>
  <si>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</si>
  <si>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</si>
  <si>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</si>
  <si>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</si>
  <si>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</si>
  <si>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</si>
  <si>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</si>
  <si>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105年7月來臺旅客人次及成長率－按居住地分
Table 1-2 Visitor Arrivals by Residence,
July,2016</t>
  </si>
  <si>
    <t>105年7月 Jul.., 2016</t>
  </si>
  <si>
    <t>104年7月 Jul..,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</si>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</sst>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149724.0</v>
      </c>
      <c r="E4" s="5" t="n">
        <v>140572.0</v>
      </c>
      <c r="F4" s="6" t="n">
        <v>9152.0</v>
      </c>
      <c r="G4" s="5" t="n">
        <f>H4+I4</f>
        <v>142515.0</v>
      </c>
      <c r="H4" s="5" t="n">
        <v>132449.0</v>
      </c>
      <c r="I4" s="6" t="n">
        <v>10066.0</v>
      </c>
      <c r="J4" s="7" t="n">
        <f>IF(G4=0,"-",((D4/G4)-1)*100)</f>
        <v>5.0584149036943415</v>
      </c>
      <c r="K4" s="7" t="n">
        <f>IF(H4=0,"-",((E4/H4)-1)*100)</f>
        <v>6.132926635912694</v>
      </c>
      <c r="L4" s="7" t="n">
        <f>IF(I4=0,"-",((F4/I4)-1)*100)</f>
        <v>-9.080071527915756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299805.0</v>
      </c>
      <c r="E5" s="5" t="n">
        <v>296775.0</v>
      </c>
      <c r="F5" s="6" t="n">
        <v>3030.0</v>
      </c>
      <c r="G5" s="5" t="n">
        <f ref="G5:G48" si="1" t="shared">H5+I5</f>
        <v>352625.0</v>
      </c>
      <c r="H5" s="5" t="n">
        <v>349533.0</v>
      </c>
      <c r="I5" s="6" t="n">
        <v>3092.0</v>
      </c>
      <c r="J5" s="7" t="n">
        <f ref="J5:L49" si="2" t="shared">IF(G5=0,"-",((D5/G5)-1)*100)</f>
        <v>-14.979085430698335</v>
      </c>
      <c r="K5" s="7" t="n">
        <f si="2" t="shared"/>
        <v>-15.093853799212088</v>
      </c>
      <c r="L5" s="7" t="n">
        <f si="2" t="shared"/>
        <v>-2.005174644243213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133795.0</v>
      </c>
      <c r="E6" s="5" t="n">
        <v>104.0</v>
      </c>
      <c r="F6" s="6" t="n">
        <v>133691.0</v>
      </c>
      <c r="G6" s="5" t="n">
        <f si="1" t="shared"/>
        <v>113133.0</v>
      </c>
      <c r="H6" s="5" t="n">
        <v>109.0</v>
      </c>
      <c r="I6" s="6" t="n">
        <v>113024.0</v>
      </c>
      <c r="J6" s="7" t="n">
        <f si="2" t="shared"/>
        <v>18.263459821625872</v>
      </c>
      <c r="K6" s="7" t="n">
        <f si="2" t="shared"/>
        <v>-4.587155963302747</v>
      </c>
      <c r="L6" s="7" t="n">
        <f si="2" t="shared"/>
        <v>18.285496885617224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71641.0</v>
      </c>
      <c r="E7" s="5" t="n">
        <v>323.0</v>
      </c>
      <c r="F7" s="6" t="n">
        <v>71318.0</v>
      </c>
      <c r="G7" s="5" t="n">
        <f si="1" t="shared"/>
        <v>45349.0</v>
      </c>
      <c r="H7" s="5" t="n">
        <v>285.0</v>
      </c>
      <c r="I7" s="6" t="n">
        <v>45064.0</v>
      </c>
      <c r="J7" s="7" t="n">
        <f si="2" t="shared"/>
        <v>57.977022646585375</v>
      </c>
      <c r="K7" s="7" t="n">
        <f si="2" t="shared"/>
        <v>13.33333333333333</v>
      </c>
      <c r="L7" s="7" t="n">
        <f si="2" t="shared"/>
        <v>58.25936445943547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2760.0</v>
      </c>
      <c r="E8" s="5" t="n">
        <v>6.0</v>
      </c>
      <c r="F8" s="6" t="n">
        <v>2754.0</v>
      </c>
      <c r="G8" s="5" t="n">
        <f si="1" t="shared"/>
        <v>2247.0</v>
      </c>
      <c r="H8" s="5" t="n">
        <v>5.0</v>
      </c>
      <c r="I8" s="6" t="n">
        <v>2242.0</v>
      </c>
      <c r="J8" s="7" t="n">
        <f si="2" t="shared"/>
        <v>22.830440587449942</v>
      </c>
      <c r="K8" s="7" t="n">
        <f si="2" t="shared"/>
        <v>19.999999999999996</v>
      </c>
      <c r="L8" s="7" t="n">
        <f si="2" t="shared"/>
        <v>22.836752899197155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1730.0</v>
      </c>
      <c r="E9" s="5" t="n">
        <v>16.0</v>
      </c>
      <c r="F9" s="6" t="n">
        <v>1714.0</v>
      </c>
      <c r="G9" s="5" t="n">
        <f si="1" t="shared"/>
        <v>1231.0</v>
      </c>
      <c r="H9" s="5" t="n">
        <v>10.0</v>
      </c>
      <c r="I9" s="6" t="n">
        <v>1221.0</v>
      </c>
      <c r="J9" s="7" t="n">
        <f si="2" t="shared"/>
        <v>40.536149471974014</v>
      </c>
      <c r="K9" s="7" t="n">
        <f si="2" t="shared"/>
        <v>60.00000000000001</v>
      </c>
      <c r="L9" s="7" t="n">
        <f si="2" t="shared"/>
        <v>40.37674037674037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26167.0</v>
      </c>
      <c r="E10" s="5" t="n">
        <v>60.0</v>
      </c>
      <c r="F10" s="6" t="n">
        <v>26107.0</v>
      </c>
      <c r="G10" s="5" t="n">
        <f si="1" t="shared"/>
        <v>23813.0</v>
      </c>
      <c r="H10" s="5" t="n">
        <v>71.0</v>
      </c>
      <c r="I10" s="6" t="n">
        <v>23742.0</v>
      </c>
      <c r="J10" s="7" t="n">
        <f si="2" t="shared"/>
        <v>9.885356737916261</v>
      </c>
      <c r="K10" s="7" t="n">
        <f si="2" t="shared"/>
        <v>-15.492957746478876</v>
      </c>
      <c r="L10" s="7" t="n">
        <f si="2" t="shared"/>
        <v>9.961250105298625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21393.0</v>
      </c>
      <c r="E11" s="5" t="n">
        <v>16.0</v>
      </c>
      <c r="F11" s="6" t="n">
        <v>21377.0</v>
      </c>
      <c r="G11" s="5" t="n">
        <f si="1" t="shared"/>
        <v>21679.0</v>
      </c>
      <c r="H11" s="5" t="n">
        <v>19.0</v>
      </c>
      <c r="I11" s="6" t="n">
        <v>21660.0</v>
      </c>
      <c r="J11" s="7" t="n">
        <f si="2" t="shared"/>
        <v>-1.3192490428525327</v>
      </c>
      <c r="K11" s="7" t="n">
        <f si="2" t="shared"/>
        <v>-15.789473684210531</v>
      </c>
      <c r="L11" s="7" t="n">
        <f si="2" t="shared"/>
        <v>-1.3065558633425622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17157.0</v>
      </c>
      <c r="E12" s="5" t="n">
        <v>48.0</v>
      </c>
      <c r="F12" s="6" t="n">
        <v>17109.0</v>
      </c>
      <c r="G12" s="5" t="n">
        <f si="1" t="shared"/>
        <v>20922.0</v>
      </c>
      <c r="H12" s="5" t="n">
        <v>40.0</v>
      </c>
      <c r="I12" s="6" t="n">
        <v>20882.0</v>
      </c>
      <c r="J12" s="7" t="n">
        <f si="2" t="shared"/>
        <v>-17.995411528534554</v>
      </c>
      <c r="K12" s="7" t="n">
        <f si="2" t="shared"/>
        <v>19.999999999999996</v>
      </c>
      <c r="L12" s="7" t="n">
        <f si="2" t="shared"/>
        <v>-18.068192701848485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12274.0</v>
      </c>
      <c r="E13" s="5" t="n">
        <v>159.0</v>
      </c>
      <c r="F13" s="6" t="n">
        <v>12115.0</v>
      </c>
      <c r="G13" s="5" t="n">
        <f si="1" t="shared"/>
        <v>10807.0</v>
      </c>
      <c r="H13" s="5" t="n">
        <v>178.0</v>
      </c>
      <c r="I13" s="6" t="n">
        <v>10629.0</v>
      </c>
      <c r="J13" s="7" t="n">
        <f si="2" t="shared"/>
        <v>13.574535023595825</v>
      </c>
      <c r="K13" s="7" t="n">
        <f si="2" t="shared"/>
        <v>-10.67415730337079</v>
      </c>
      <c r="L13" s="7" t="n">
        <f si="2" t="shared"/>
        <v>13.980619061059363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10281.0</v>
      </c>
      <c r="E14" s="5" t="n">
        <v>46.0</v>
      </c>
      <c r="F14" s="6" t="n">
        <v>10235.0</v>
      </c>
      <c r="G14" s="5" t="n">
        <f si="1" t="shared"/>
        <v>8645.0</v>
      </c>
      <c r="H14" s="5" t="n">
        <v>48.0</v>
      </c>
      <c r="I14" s="6" t="n">
        <v>8597.0</v>
      </c>
      <c r="J14" s="7" t="n">
        <f si="2" t="shared"/>
        <v>18.92423366107576</v>
      </c>
      <c r="K14" s="7" t="n">
        <f si="2" t="shared"/>
        <v>-4.1666666666666625</v>
      </c>
      <c r="L14" s="7" t="n">
        <f si="2" t="shared"/>
        <v>19.053158078399445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15432.0</v>
      </c>
      <c r="E15" s="5" t="n">
        <v>247.0</v>
      </c>
      <c r="F15" s="6" t="n">
        <v>15185.0</v>
      </c>
      <c r="G15" s="5" t="n">
        <f si="1" t="shared"/>
        <v>12936.0</v>
      </c>
      <c r="H15" s="5" t="n">
        <v>218.0</v>
      </c>
      <c r="I15" s="6" t="n">
        <v>12718.0</v>
      </c>
      <c r="J15" s="7" t="n">
        <f si="2" t="shared"/>
        <v>19.294990723562154</v>
      </c>
      <c r="K15" s="7" t="n">
        <f si="2" t="shared"/>
        <v>13.30275229357798</v>
      </c>
      <c r="L15" s="7" t="n">
        <f si="2" t="shared"/>
        <v>19.39770404151595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1306.0</v>
      </c>
      <c r="E16" s="5" t="n">
        <f si="3" t="shared"/>
        <v>40.0</v>
      </c>
      <c r="F16" s="5" t="n">
        <f si="3" t="shared"/>
        <v>1266.0</v>
      </c>
      <c r="G16" s="5" t="n">
        <f si="3" t="shared"/>
        <v>951.0</v>
      </c>
      <c r="H16" s="5" t="n">
        <f si="3" t="shared"/>
        <v>28.0</v>
      </c>
      <c r="I16" s="5" t="n">
        <f si="3" t="shared"/>
        <v>923.0</v>
      </c>
      <c r="J16" s="7" t="n">
        <f si="2" t="shared"/>
        <v>37.32912723449</v>
      </c>
      <c r="K16" s="7" t="n">
        <f si="2" t="shared"/>
        <v>42.85714285714286</v>
      </c>
      <c r="L16" s="7" t="n">
        <f si="2" t="shared"/>
        <v>37.16143011917661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104010.0</v>
      </c>
      <c r="E17" s="5" t="n">
        <v>616.0</v>
      </c>
      <c r="F17" s="6" t="n">
        <v>103394.0</v>
      </c>
      <c r="G17" s="5" t="n">
        <f si="1" t="shared"/>
        <v>99753.0</v>
      </c>
      <c r="H17" s="5" t="n">
        <v>602.0</v>
      </c>
      <c r="I17" s="6" t="n">
        <v>99151.0</v>
      </c>
      <c r="J17" s="7" t="n">
        <f si="2" t="shared"/>
        <v>4.267540825839822</v>
      </c>
      <c r="K17" s="7" t="n">
        <f si="2" t="shared"/>
        <v>2.3255813953488413</v>
      </c>
      <c r="L17" s="7" t="n">
        <f si="2" t="shared"/>
        <v>4.2793315246442365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795.0</v>
      </c>
      <c r="E18" s="5" t="n">
        <f si="4" t="shared"/>
        <v>4.0</v>
      </c>
      <c r="F18" s="5" t="n">
        <f si="4" t="shared"/>
        <v>791.0</v>
      </c>
      <c r="G18" s="5" t="n">
        <f si="4" t="shared"/>
        <v>581.0</v>
      </c>
      <c r="H18" s="5" t="n">
        <f si="4" t="shared"/>
        <v>2.0</v>
      </c>
      <c r="I18" s="5" t="n">
        <f si="4" t="shared"/>
        <v>579.0</v>
      </c>
      <c r="J18" s="7" t="n">
        <f si="2" t="shared"/>
        <v>36.83304647160068</v>
      </c>
      <c r="K18" s="7" t="n">
        <f si="2" t="shared"/>
        <v>100.0</v>
      </c>
      <c r="L18" s="7" t="n">
        <f si="2" t="shared"/>
        <v>36.614853195164066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764260.0</v>
      </c>
      <c r="E19" s="5" t="n">
        <v>438416.0</v>
      </c>
      <c r="F19" s="6" t="n">
        <v>325844.0</v>
      </c>
      <c r="G19" s="5" t="n">
        <f si="1" t="shared"/>
        <v>757434.0</v>
      </c>
      <c r="H19" s="5" t="n">
        <v>482995.0</v>
      </c>
      <c r="I19" s="6" t="n">
        <v>274439.0</v>
      </c>
      <c r="J19" s="7" t="n">
        <f si="2" t="shared"/>
        <v>0.9012006326623911</v>
      </c>
      <c r="K19" s="7" t="n">
        <f si="2" t="shared"/>
        <v>-9.229702170829924</v>
      </c>
      <c r="L19" s="7" t="n">
        <f si="2" t="shared"/>
        <v>18.730938387036833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8146.0</v>
      </c>
      <c r="E20" s="5" t="n">
        <v>41.0</v>
      </c>
      <c r="F20" s="6" t="n">
        <v>8105.0</v>
      </c>
      <c r="G20" s="5" t="n">
        <f si="1" t="shared"/>
        <v>6913.0</v>
      </c>
      <c r="H20" s="5" t="n">
        <v>45.0</v>
      </c>
      <c r="I20" s="6" t="n">
        <v>6868.0</v>
      </c>
      <c r="J20" s="7" t="n">
        <f si="2" t="shared"/>
        <v>17.835961232460583</v>
      </c>
      <c r="K20" s="7" t="n">
        <f si="2" t="shared"/>
        <v>-8.888888888888891</v>
      </c>
      <c r="L20" s="7" t="n">
        <f si="2" t="shared"/>
        <v>18.01106581246359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42862.0</v>
      </c>
      <c r="E21" s="5" t="n">
        <v>348.0</v>
      </c>
      <c r="F21" s="6" t="n">
        <v>42514.0</v>
      </c>
      <c r="G21" s="5" t="n">
        <f si="1" t="shared"/>
        <v>39315.0</v>
      </c>
      <c r="H21" s="5" t="n">
        <v>338.0</v>
      </c>
      <c r="I21" s="6" t="n">
        <v>38977.0</v>
      </c>
      <c r="J21" s="7" t="n">
        <f si="2" t="shared"/>
        <v>9.022001780490907</v>
      </c>
      <c r="K21" s="7" t="n">
        <f si="2" t="shared"/>
        <v>2.9585798816567976</v>
      </c>
      <c r="L21" s="7" t="n">
        <f si="2" t="shared"/>
        <v>9.07458244605792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314.0</v>
      </c>
      <c r="E22" s="5" t="n">
        <v>4.0</v>
      </c>
      <c r="F22" s="6" t="n">
        <v>310.0</v>
      </c>
      <c r="G22" s="5" t="n">
        <f si="1" t="shared"/>
        <v>299.0</v>
      </c>
      <c r="H22" s="5" t="n">
        <v>5.0</v>
      </c>
      <c r="I22" s="6" t="n">
        <v>294.0</v>
      </c>
      <c r="J22" s="7" t="n">
        <f si="2" t="shared"/>
        <v>5.0167224080267525</v>
      </c>
      <c r="K22" s="7" t="n">
        <f si="2" t="shared"/>
        <v>-19.999999999999996</v>
      </c>
      <c r="L22" s="7" t="n">
        <f si="2" t="shared"/>
        <v>5.442176870748305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301.0</v>
      </c>
      <c r="E23" s="5" t="n">
        <v>27.0</v>
      </c>
      <c r="F23" s="6" t="n">
        <v>274.0</v>
      </c>
      <c r="G23" s="5" t="n">
        <f si="1" t="shared"/>
        <v>251.0</v>
      </c>
      <c r="H23" s="5" t="n">
        <v>8.0</v>
      </c>
      <c r="I23" s="6" t="n">
        <v>243.0</v>
      </c>
      <c r="J23" s="7" t="n">
        <f si="2" t="shared"/>
        <v>19.920318725099605</v>
      </c>
      <c r="K23" s="7" t="n">
        <f si="2" t="shared"/>
        <v>237.5</v>
      </c>
      <c r="L23" s="7" t="n">
        <f si="2" t="shared"/>
        <v>12.757201646090532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66.0</v>
      </c>
      <c r="E24" s="5" t="n">
        <v>5.0</v>
      </c>
      <c r="F24" s="6" t="n">
        <v>61.0</v>
      </c>
      <c r="G24" s="5" t="n">
        <f si="1" t="shared"/>
        <v>76.0</v>
      </c>
      <c r="H24" s="5" t="n">
        <v>6.0</v>
      </c>
      <c r="I24" s="6" t="n">
        <v>70.0</v>
      </c>
      <c r="J24" s="7" t="n">
        <f si="2" t="shared"/>
        <v>-13.157894736842103</v>
      </c>
      <c r="K24" s="7" t="n">
        <f si="2" t="shared"/>
        <v>-16.666666666666664</v>
      </c>
      <c r="L24" s="7" t="n">
        <f si="2" t="shared"/>
        <v>-12.857142857142856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737.0</v>
      </c>
      <c r="E25" s="5" t="n">
        <f si="5" t="shared"/>
        <v>21.0</v>
      </c>
      <c r="F25" s="5" t="n">
        <f si="5" t="shared"/>
        <v>716.0</v>
      </c>
      <c r="G25" s="5" t="n">
        <f si="5" t="shared"/>
        <v>727.0</v>
      </c>
      <c r="H25" s="5" t="n">
        <f si="5" t="shared"/>
        <v>20.0</v>
      </c>
      <c r="I25" s="5" t="n">
        <f si="5" t="shared"/>
        <v>707.0</v>
      </c>
      <c r="J25" s="7" t="n">
        <f si="2" t="shared"/>
        <v>1.375515818431916</v>
      </c>
      <c r="K25" s="7" t="n">
        <f si="2" t="shared"/>
        <v>5.000000000000004</v>
      </c>
      <c r="L25" s="7" t="n">
        <f si="2" t="shared"/>
        <v>1.2729844413012836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52426.0</v>
      </c>
      <c r="E26" s="5" t="n">
        <v>446.0</v>
      </c>
      <c r="F26" s="6" t="n">
        <v>51980.0</v>
      </c>
      <c r="G26" s="5" t="n">
        <f si="1" t="shared"/>
        <v>47581.0</v>
      </c>
      <c r="H26" s="5" t="n">
        <v>422.0</v>
      </c>
      <c r="I26" s="6" t="n">
        <v>47159.0</v>
      </c>
      <c r="J26" s="7" t="n">
        <f si="2" t="shared"/>
        <v>10.182635926104954</v>
      </c>
      <c r="K26" s="7" t="n">
        <f si="2" t="shared"/>
        <v>5.687203791469186</v>
      </c>
      <c r="L26" s="7" t="n">
        <f si="2" t="shared"/>
        <v>10.22286308021798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635.0</v>
      </c>
      <c r="E27" s="5" t="n">
        <v>1.0</v>
      </c>
      <c r="F27" s="6" t="n">
        <v>634.0</v>
      </c>
      <c r="G27" s="5" t="n">
        <f si="1" t="shared"/>
        <v>585.0</v>
      </c>
      <c r="H27" s="5" t="n">
        <v>1.0</v>
      </c>
      <c r="I27" s="6" t="n">
        <v>584.0</v>
      </c>
      <c r="J27" s="7" t="n">
        <f si="2" t="shared"/>
        <v>8.547008547008538</v>
      </c>
      <c r="K27" s="7" t="n">
        <f si="2" t="shared"/>
        <v>0.0</v>
      </c>
      <c r="L27" s="7" t="n">
        <f si="2" t="shared"/>
        <v>8.56164383561644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3733.0</v>
      </c>
      <c r="E28" s="5" t="n">
        <v>29.0</v>
      </c>
      <c r="F28" s="6" t="n">
        <v>3704.0</v>
      </c>
      <c r="G28" s="5" t="n">
        <f si="1" t="shared"/>
        <v>3489.0</v>
      </c>
      <c r="H28" s="5" t="n">
        <v>38.0</v>
      </c>
      <c r="I28" s="6" t="n">
        <v>3451.0</v>
      </c>
      <c r="J28" s="7" t="n">
        <f si="2" t="shared"/>
        <v>6.993407853253086</v>
      </c>
      <c r="K28" s="7" t="n">
        <f si="2" t="shared"/>
        <v>-23.684210526315784</v>
      </c>
      <c r="L28" s="7" t="n">
        <f si="2" t="shared"/>
        <v>7.331208345407125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4117.0</v>
      </c>
      <c r="E29" s="5" t="n">
        <v>17.0</v>
      </c>
      <c r="F29" s="6" t="n">
        <v>4100.0</v>
      </c>
      <c r="G29" s="5" t="n">
        <f si="1" t="shared"/>
        <v>3660.0</v>
      </c>
      <c r="H29" s="5" t="n">
        <v>7.0</v>
      </c>
      <c r="I29" s="6" t="n">
        <v>3653.0</v>
      </c>
      <c r="J29" s="7" t="n">
        <f si="2" t="shared"/>
        <v>12.4863387978142</v>
      </c>
      <c r="K29" s="7" t="n">
        <f si="2" t="shared"/>
        <v>142.85714285714283</v>
      </c>
      <c r="L29" s="7" t="n">
        <f si="2" t="shared"/>
        <v>12.236517930468116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1283.0</v>
      </c>
      <c r="E30" s="5" t="n">
        <v>0.0</v>
      </c>
      <c r="F30" s="6" t="n">
        <v>1283.0</v>
      </c>
      <c r="G30" s="5" t="n">
        <f si="1" t="shared"/>
        <v>1195.0</v>
      </c>
      <c r="H30" s="5" t="n">
        <v>0.0</v>
      </c>
      <c r="I30" s="6" t="n">
        <v>1195.0</v>
      </c>
      <c r="J30" s="7" t="n">
        <f si="2" t="shared"/>
        <v>7.3640167364016795</v>
      </c>
      <c r="K30" s="7" t="str">
        <f si="2" t="shared"/>
        <v>-</v>
      </c>
      <c r="L30" s="7" t="n">
        <f si="2" t="shared"/>
        <v>7.3640167364016795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2085.0</v>
      </c>
      <c r="E31" s="5" t="n">
        <v>6.0</v>
      </c>
      <c r="F31" s="6" t="n">
        <v>2079.0</v>
      </c>
      <c r="G31" s="5" t="n">
        <f si="1" t="shared"/>
        <v>1594.0</v>
      </c>
      <c r="H31" s="5" t="n">
        <v>2.0</v>
      </c>
      <c r="I31" s="6" t="n">
        <v>1592.0</v>
      </c>
      <c r="J31" s="7" t="n">
        <f si="2" t="shared"/>
        <v>30.803011292346305</v>
      </c>
      <c r="K31" s="7" t="n">
        <f si="2" t="shared"/>
        <v>200.0</v>
      </c>
      <c r="L31" s="7" t="n">
        <f si="2" t="shared"/>
        <v>30.590452261306524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995.0</v>
      </c>
      <c r="E32" s="5" t="n">
        <v>8.0</v>
      </c>
      <c r="F32" s="6" t="n">
        <v>987.0</v>
      </c>
      <c r="G32" s="5" t="n">
        <f si="1" t="shared"/>
        <v>801.0</v>
      </c>
      <c r="H32" s="5" t="n">
        <v>4.0</v>
      </c>
      <c r="I32" s="6" t="n">
        <v>797.0</v>
      </c>
      <c r="J32" s="7" t="n">
        <f si="2" t="shared"/>
        <v>24.219725343320842</v>
      </c>
      <c r="K32" s="7" t="n">
        <f si="2" t="shared"/>
        <v>100.0</v>
      </c>
      <c r="L32" s="7" t="n">
        <f si="2" t="shared"/>
        <v>23.839397741530743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899.0</v>
      </c>
      <c r="E33" s="5" t="n">
        <v>2.0</v>
      </c>
      <c r="F33" s="6" t="n">
        <v>897.0</v>
      </c>
      <c r="G33" s="5" t="n">
        <f si="1" t="shared"/>
        <v>778.0</v>
      </c>
      <c r="H33" s="5" t="n">
        <v>2.0</v>
      </c>
      <c r="I33" s="6" t="n">
        <v>776.0</v>
      </c>
      <c r="J33" s="7" t="n">
        <f si="2" t="shared"/>
        <v>15.552699228791766</v>
      </c>
      <c r="K33" s="7" t="n">
        <f si="2" t="shared"/>
        <v>0.0</v>
      </c>
      <c r="L33" s="7" t="n">
        <f si="2" t="shared"/>
        <v>15.592783505154628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5051.0</v>
      </c>
      <c r="E34" s="5" t="n">
        <v>14.0</v>
      </c>
      <c r="F34" s="6" t="n">
        <v>5037.0</v>
      </c>
      <c r="G34" s="5" t="n">
        <f si="1" t="shared"/>
        <v>4629.0</v>
      </c>
      <c r="H34" s="5" t="n">
        <v>28.0</v>
      </c>
      <c r="I34" s="6" t="n">
        <v>4601.0</v>
      </c>
      <c r="J34" s="7" t="n">
        <f si="2" t="shared"/>
        <v>9.116439835817669</v>
      </c>
      <c r="K34" s="7" t="n">
        <f si="2" t="shared"/>
        <v>-50.0</v>
      </c>
      <c r="L34" s="7" t="n">
        <f si="2" t="shared"/>
        <v>9.47620082590741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637.0</v>
      </c>
      <c r="E35" s="5" t="n">
        <v>0.0</v>
      </c>
      <c r="F35" s="6" t="n">
        <v>637.0</v>
      </c>
      <c r="G35" s="5" t="n">
        <f si="1" t="shared"/>
        <v>590.0</v>
      </c>
      <c r="H35" s="5" t="n">
        <v>0.0</v>
      </c>
      <c r="I35" s="6" t="n">
        <v>590.0</v>
      </c>
      <c r="J35" s="7" t="n">
        <f si="2" t="shared"/>
        <v>7.966101694915251</v>
      </c>
      <c r="K35" s="7" t="str">
        <f si="2" t="shared"/>
        <v>-</v>
      </c>
      <c r="L35" s="7" t="n">
        <f si="2" t="shared"/>
        <v>7.966101694915251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181.0</v>
      </c>
      <c r="E36" s="5" t="n">
        <v>0.0</v>
      </c>
      <c r="F36" s="6" t="n">
        <v>181.0</v>
      </c>
      <c r="G36" s="5" t="n">
        <f si="1" t="shared"/>
        <v>146.0</v>
      </c>
      <c r="H36" s="5" t="n">
        <v>0.0</v>
      </c>
      <c r="I36" s="6" t="n">
        <v>146.0</v>
      </c>
      <c r="J36" s="7" t="n">
        <f si="2" t="shared"/>
        <v>23.972602739726035</v>
      </c>
      <c r="K36" s="7" t="str">
        <f si="2" t="shared"/>
        <v>-</v>
      </c>
      <c r="L36" s="7" t="n">
        <f si="2" t="shared"/>
        <v>23.972602739726035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569.0</v>
      </c>
      <c r="E37" s="5" t="n">
        <v>0.0</v>
      </c>
      <c r="F37" s="6" t="n">
        <v>569.0</v>
      </c>
      <c r="G37" s="5" t="n">
        <f si="1" t="shared"/>
        <v>562.0</v>
      </c>
      <c r="H37" s="5" t="n">
        <v>5.0</v>
      </c>
      <c r="I37" s="6" t="n">
        <v>557.0</v>
      </c>
      <c r="J37" s="7" t="n">
        <f si="2" t="shared"/>
        <v>1.245551601423478</v>
      </c>
      <c r="K37" s="7" t="n">
        <f si="2" t="shared"/>
        <v>-100.0</v>
      </c>
      <c r="L37" s="7" t="n">
        <f si="2" t="shared"/>
        <v>2.1543985637342944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684.0</v>
      </c>
      <c r="E38" s="5" t="n">
        <v>0.0</v>
      </c>
      <c r="F38" s="6" t="n">
        <v>684.0</v>
      </c>
      <c r="G38" s="5" t="n">
        <f si="1" t="shared"/>
        <v>596.0</v>
      </c>
      <c r="H38" s="5" t="n">
        <v>0.0</v>
      </c>
      <c r="I38" s="6" t="n">
        <v>596.0</v>
      </c>
      <c r="J38" s="7" t="n">
        <f si="2" t="shared"/>
        <v>14.76510067114094</v>
      </c>
      <c r="K38" s="7" t="str">
        <f si="2" t="shared"/>
        <v>-</v>
      </c>
      <c r="L38" s="7" t="n">
        <f si="2" t="shared"/>
        <v>14.76510067114094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3983.0</v>
      </c>
      <c r="E39" s="5" t="n">
        <f si="6" t="shared"/>
        <v>2.0</v>
      </c>
      <c r="F39" s="5" t="n">
        <f si="6" t="shared"/>
        <v>3981.0</v>
      </c>
      <c r="G39" s="5" t="n">
        <f si="6" t="shared"/>
        <v>3034.0</v>
      </c>
      <c r="H39" s="5" t="n">
        <f si="6" t="shared"/>
        <v>2.0</v>
      </c>
      <c r="I39" s="5" t="n">
        <f si="6" t="shared"/>
        <v>3032.0</v>
      </c>
      <c r="J39" s="7" t="n">
        <f si="2" t="shared"/>
        <v>31.278839815425187</v>
      </c>
      <c r="K39" s="7" t="n">
        <f si="2" t="shared"/>
        <v>0.0</v>
      </c>
      <c r="L39" s="7" t="n">
        <f si="2" t="shared"/>
        <v>31.29947229551451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24852.0</v>
      </c>
      <c r="E40" s="5" t="n">
        <v>79.0</v>
      </c>
      <c r="F40" s="6" t="n">
        <v>24773.0</v>
      </c>
      <c r="G40" s="5" t="n">
        <f si="1" t="shared"/>
        <v>21659.0</v>
      </c>
      <c r="H40" s="5" t="n">
        <v>89.0</v>
      </c>
      <c r="I40" s="6" t="n">
        <v>21570.0</v>
      </c>
      <c r="J40" s="7" t="n">
        <f si="2" t="shared"/>
        <v>14.74213952629393</v>
      </c>
      <c r="K40" s="7" t="n">
        <f si="2" t="shared"/>
        <v>-11.23595505617978</v>
      </c>
      <c r="L40" s="7" t="n">
        <f si="2" t="shared"/>
        <v>14.84932777005099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5068.0</v>
      </c>
      <c r="E41" s="5" t="n">
        <v>22.0</v>
      </c>
      <c r="F41" s="6" t="n">
        <v>5046.0</v>
      </c>
      <c r="G41" s="5" t="n">
        <f si="1" t="shared"/>
        <v>4600.0</v>
      </c>
      <c r="H41" s="5" t="n">
        <v>11.0</v>
      </c>
      <c r="I41" s="6" t="n">
        <v>4589.0</v>
      </c>
      <c r="J41" s="7" t="n">
        <f si="2" t="shared"/>
        <v>10.173913043478255</v>
      </c>
      <c r="K41" s="7" t="n">
        <f si="2" t="shared"/>
        <v>100.0</v>
      </c>
      <c r="L41" s="7" t="n">
        <f si="2" t="shared"/>
        <v>9.958596644149043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943.0</v>
      </c>
      <c r="E42" s="5" t="n">
        <v>3.0</v>
      </c>
      <c r="F42" s="6" t="n">
        <v>940.0</v>
      </c>
      <c r="G42" s="5" t="n">
        <f si="1" t="shared"/>
        <v>881.0</v>
      </c>
      <c r="H42" s="5" t="n">
        <v>4.0</v>
      </c>
      <c r="I42" s="6" t="n">
        <v>877.0</v>
      </c>
      <c r="J42" s="7" t="n">
        <f si="2" t="shared"/>
        <v>7.037457434733252</v>
      </c>
      <c r="K42" s="7" t="n">
        <f si="2" t="shared"/>
        <v>-25.0</v>
      </c>
      <c r="L42" s="7" t="n">
        <f si="2" t="shared"/>
        <v>7.1835803876852955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201.0</v>
      </c>
      <c r="E43" s="5" t="n">
        <f si="7" t="shared"/>
        <v>0.0</v>
      </c>
      <c r="F43" s="5" t="n">
        <f si="7" t="shared"/>
        <v>201.0</v>
      </c>
      <c r="G43" s="5" t="n">
        <f si="7" t="shared"/>
        <v>135.0</v>
      </c>
      <c r="H43" s="5" t="n">
        <f si="7" t="shared"/>
        <v>1.0</v>
      </c>
      <c r="I43" s="5" t="n">
        <f si="7" t="shared"/>
        <v>134.0</v>
      </c>
      <c r="J43" s="7" t="n">
        <f si="2" t="shared"/>
        <v>48.88888888888889</v>
      </c>
      <c r="K43" s="7" t="n">
        <f si="2" t="shared"/>
        <v>-100.0</v>
      </c>
      <c r="L43" s="7" t="n">
        <f si="2" t="shared"/>
        <v>50.0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6212.0</v>
      </c>
      <c r="E44" s="5" t="n">
        <v>25.0</v>
      </c>
      <c r="F44" s="6" t="n">
        <v>6187.0</v>
      </c>
      <c r="G44" s="5" t="n">
        <f si="1" t="shared"/>
        <v>5616.0</v>
      </c>
      <c r="H44" s="5" t="n">
        <v>16.0</v>
      </c>
      <c r="I44" s="6" t="n">
        <v>5600.0</v>
      </c>
      <c r="J44" s="7" t="n">
        <f si="2" t="shared"/>
        <v>10.612535612535613</v>
      </c>
      <c r="K44" s="7" t="n">
        <f si="2" t="shared"/>
        <v>56.25</v>
      </c>
      <c r="L44" s="7" t="n">
        <f si="2" t="shared"/>
        <v>10.482142857142861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446.0</v>
      </c>
      <c r="E45" s="5" t="n">
        <v>5.0</v>
      </c>
      <c r="F45" s="6" t="n">
        <v>441.0</v>
      </c>
      <c r="G45" s="5" t="n">
        <f si="1" t="shared"/>
        <v>395.0</v>
      </c>
      <c r="H45" s="5" t="n">
        <v>5.0</v>
      </c>
      <c r="I45" s="6" t="n">
        <v>390.0</v>
      </c>
      <c r="J45" s="7" t="n">
        <f si="2" t="shared"/>
        <v>12.911392405063292</v>
      </c>
      <c r="K45" s="7" t="n">
        <f si="2" t="shared"/>
        <v>0.0</v>
      </c>
      <c r="L45" s="7" t="n">
        <f si="2" t="shared"/>
        <v>13.076923076923075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511.0</v>
      </c>
      <c r="E46" s="5" t="n">
        <f si="8" t="shared"/>
        <v>1.0</v>
      </c>
      <c r="F46" s="5" t="n">
        <f si="8" t="shared"/>
        <v>510.0</v>
      </c>
      <c r="G46" s="5" t="n">
        <f si="8" t="shared"/>
        <v>375.0</v>
      </c>
      <c r="H46" s="5" t="n">
        <f si="8" t="shared"/>
        <v>3.0</v>
      </c>
      <c r="I46" s="5" t="n">
        <f si="8" t="shared"/>
        <v>372.0</v>
      </c>
      <c r="J46" s="7" t="n">
        <f si="2" t="shared"/>
        <v>36.266666666666666</v>
      </c>
      <c r="K46" s="7" t="n">
        <f si="2" t="shared"/>
        <v>-66.66666666666667</v>
      </c>
      <c r="L46" s="7" t="n">
        <f si="2" t="shared"/>
        <v>37.09677419354838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957.0</v>
      </c>
      <c r="E47" s="5" t="n">
        <v>6.0</v>
      </c>
      <c r="F47" s="6" t="n">
        <v>951.0</v>
      </c>
      <c r="G47" s="5" t="n">
        <f si="1" t="shared"/>
        <v>770.0</v>
      </c>
      <c r="H47" s="5" t="n">
        <v>8.0</v>
      </c>
      <c r="I47" s="6" t="n">
        <v>762.0</v>
      </c>
      <c r="J47" s="7" t="n">
        <f si="2" t="shared"/>
        <v>24.28571428571429</v>
      </c>
      <c r="K47" s="7" t="n">
        <f si="2" t="shared"/>
        <v>-25.0</v>
      </c>
      <c r="L47" s="7" t="n">
        <f si="2" t="shared"/>
        <v>24.803149606299215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162.0</v>
      </c>
      <c r="E48" s="5" t="n">
        <v>124.0</v>
      </c>
      <c r="F48" s="12" t="n">
        <v>38.0</v>
      </c>
      <c r="G48" s="5" t="n">
        <f si="1" t="shared"/>
        <v>179.0</v>
      </c>
      <c r="H48" s="13" t="n">
        <v>134.0</v>
      </c>
      <c r="I48" s="12" t="n">
        <v>45.0</v>
      </c>
      <c r="J48" s="14" t="n">
        <f si="2" t="shared"/>
        <v>-9.49720670391061</v>
      </c>
      <c r="K48" s="14" t="n">
        <f si="2" t="shared"/>
        <v>-7.462686567164178</v>
      </c>
      <c r="L48" s="14" t="n">
        <f si="2" t="shared"/>
        <v>-15.555555555555555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848869.0</v>
      </c>
      <c r="E49" s="5" t="n">
        <f ref="E49:I49" si="9" t="shared">E19+E26+E40+E44+E47+E48</f>
        <v>439096.0</v>
      </c>
      <c r="F49" s="5" t="n">
        <f si="9" t="shared"/>
        <v>409773.0</v>
      </c>
      <c r="G49" s="5" t="n">
        <f si="9" t="shared"/>
        <v>833239.0</v>
      </c>
      <c r="H49" s="5" t="n">
        <f si="9" t="shared"/>
        <v>483664.0</v>
      </c>
      <c r="I49" s="5" t="n">
        <f si="9" t="shared"/>
        <v>349575.0</v>
      </c>
      <c r="J49" s="7" t="n">
        <f si="2" t="shared"/>
        <v>1.875812341957106</v>
      </c>
      <c r="K49" s="7" t="n">
        <f si="2" t="shared"/>
        <v>-9.214661417843795</v>
      </c>
      <c r="L49" s="7" t="n">
        <f si="2" t="shared"/>
        <v>17.220338983050844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