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<sst xmlns="http://schemas.openxmlformats.org/spreadsheetml/2006/main" count="113" uniqueCount="62">
  <si>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</si>
  <si>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</si>
  <si>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</si>
  <si>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</si>
  <si>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</si>
  <si>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</si>
  <si>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</si>
  <si>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</si>
  <si>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</si>
  <si>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</si>
  <si>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</si>
  <si>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</si>
  <si>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</si>
  <si>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</si>
  <si>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</si>
  <si>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</si>
  <si>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</si>
  <si>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</si>
  <si>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</si>
  <si>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</si>
  <si>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</si>
  <si>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</si>
  <si>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</si>
  <si>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</si>
  <si>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</si>
  <si>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</si>
  <si>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</si>
  <si>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</si>
  <si>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</si>
  <si>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</si>
  <si>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</si>
  <si>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</si>
  <si>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</si>
  <si>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</si>
  <si>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</si>
  <si>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</si>
  <si>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</si>
  <si>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</si>
  <si>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</si>
  <si>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</si>
  <si>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</si>
  <si>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</si>
  <si>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</si>
  <si>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</si>
  <si>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</si>
  <si>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</si>
  <si>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</si>
  <si>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</si>
  <si>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</si>
  <si>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</si>
  <si>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</si>
  <si>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</si>
  <si>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</si>
  <si>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</si>
  <si>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</si>
  <si>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</si>
  <si>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</si>
  <si>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106年4月來臺旅客人次及成長率－按居住地分
Table 1-2 Visitor Arrivals by Residence,
April,2017</t>
  </si>
  <si>
    <t>106年4月 Apr.., 2017</t>
  </si>
  <si>
    <t>105年4月 Apr..,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</si>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</sst>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190785.0</v>
      </c>
      <c r="E4" s="5" t="n">
        <v>176701.0</v>
      </c>
      <c r="F4" s="6" t="n">
        <v>14084.0</v>
      </c>
      <c r="G4" s="5" t="n">
        <f>H4+I4</f>
        <v>110716.0</v>
      </c>
      <c r="H4" s="5" t="n">
        <v>102750.0</v>
      </c>
      <c r="I4" s="6" t="n">
        <v>7966.0</v>
      </c>
      <c r="J4" s="7" t="n">
        <f>IF(G4=0,"-",((D4/G4)-1)*100)</f>
        <v>72.31926731457061</v>
      </c>
      <c r="K4" s="7" t="n">
        <f>IF(H4=0,"-",((E4/H4)-1)*100)</f>
        <v>71.97177615571778</v>
      </c>
      <c r="L4" s="7" t="n">
        <f>IF(I4=0,"-",((F4/I4)-1)*100)</f>
        <v>76.80140597539543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214196.0</v>
      </c>
      <c r="E5" s="5" t="n">
        <v>210142.0</v>
      </c>
      <c r="F5" s="6" t="n">
        <v>4054.0</v>
      </c>
      <c r="G5" s="5" t="n">
        <f ref="G5:G48" si="1" t="shared">H5+I5</f>
        <v>375567.0</v>
      </c>
      <c r="H5" s="5" t="n">
        <v>372774.0</v>
      </c>
      <c r="I5" s="6" t="n">
        <v>2793.0</v>
      </c>
      <c r="J5" s="7" t="n">
        <f ref="J5:L49" si="2" t="shared">IF(G5=0,"-",((D5/G5)-1)*100)</f>
        <v>-42.96730010890201</v>
      </c>
      <c r="K5" s="7" t="n">
        <f si="2" t="shared"/>
        <v>-43.62750621019706</v>
      </c>
      <c r="L5" s="7" t="n">
        <f si="2" t="shared"/>
        <v>45.14858575008951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126712.0</v>
      </c>
      <c r="E6" s="5" t="n">
        <v>132.0</v>
      </c>
      <c r="F6" s="6" t="n">
        <v>126580.0</v>
      </c>
      <c r="G6" s="5" t="n">
        <f si="1" t="shared"/>
        <v>129469.0</v>
      </c>
      <c r="H6" s="5" t="n">
        <v>137.0</v>
      </c>
      <c r="I6" s="6" t="n">
        <v>129332.0</v>
      </c>
      <c r="J6" s="7" t="n">
        <f si="2" t="shared"/>
        <v>-2.1294672856050467</v>
      </c>
      <c r="K6" s="7" t="n">
        <f si="2" t="shared"/>
        <v>-3.649635036496346</v>
      </c>
      <c r="L6" s="7" t="n">
        <f si="2" t="shared"/>
        <v>-2.12785698821637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84249.0</v>
      </c>
      <c r="E7" s="5" t="n">
        <v>312.0</v>
      </c>
      <c r="F7" s="6" t="n">
        <v>83937.0</v>
      </c>
      <c r="G7" s="5" t="n">
        <f si="1" t="shared"/>
        <v>62668.0</v>
      </c>
      <c r="H7" s="5" t="n">
        <v>278.0</v>
      </c>
      <c r="I7" s="6" t="n">
        <v>62390.0</v>
      </c>
      <c r="J7" s="7" t="n">
        <f si="2" t="shared"/>
        <v>34.437033254611606</v>
      </c>
      <c r="K7" s="7" t="n">
        <f si="2" t="shared"/>
        <v>12.230215827338121</v>
      </c>
      <c r="L7" s="7" t="n">
        <f si="2" t="shared"/>
        <v>34.53598333066197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3083.0</v>
      </c>
      <c r="E8" s="5" t="n">
        <v>3.0</v>
      </c>
      <c r="F8" s="6" t="n">
        <v>3080.0</v>
      </c>
      <c r="G8" s="5" t="n">
        <f si="1" t="shared"/>
        <v>2794.0</v>
      </c>
      <c r="H8" s="5" t="n">
        <v>4.0</v>
      </c>
      <c r="I8" s="6" t="n">
        <v>2790.0</v>
      </c>
      <c r="J8" s="7" t="n">
        <f si="2" t="shared"/>
        <v>10.343593414459562</v>
      </c>
      <c r="K8" s="7" t="n">
        <f si="2" t="shared"/>
        <v>-25.0</v>
      </c>
      <c r="L8" s="7" t="n">
        <f si="2" t="shared"/>
        <v>10.39426523297491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1963.0</v>
      </c>
      <c r="E9" s="5" t="n">
        <v>11.0</v>
      </c>
      <c r="F9" s="6" t="n">
        <v>1952.0</v>
      </c>
      <c r="G9" s="5" t="n">
        <f si="1" t="shared"/>
        <v>1940.0</v>
      </c>
      <c r="H9" s="5" t="n">
        <v>9.0</v>
      </c>
      <c r="I9" s="6" t="n">
        <v>1931.0</v>
      </c>
      <c r="J9" s="7" t="n">
        <f si="2" t="shared"/>
        <v>1.1855670103092741</v>
      </c>
      <c r="K9" s="7" t="n">
        <f si="2" t="shared"/>
        <v>22.222222222222232</v>
      </c>
      <c r="L9" s="7" t="n">
        <f si="2" t="shared"/>
        <v>1.0875194199896354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42931.0</v>
      </c>
      <c r="E10" s="5" t="n">
        <v>59.0</v>
      </c>
      <c r="F10" s="6" t="n">
        <v>42872.0</v>
      </c>
      <c r="G10" s="5" t="n">
        <f si="1" t="shared"/>
        <v>40557.0</v>
      </c>
      <c r="H10" s="5" t="n">
        <v>69.0</v>
      </c>
      <c r="I10" s="6" t="n">
        <v>40488.0</v>
      </c>
      <c r="J10" s="7" t="n">
        <f si="2" t="shared"/>
        <v>5.853490149665896</v>
      </c>
      <c r="K10" s="7" t="n">
        <f si="2" t="shared"/>
        <v>-14.492753623188403</v>
      </c>
      <c r="L10" s="7" t="n">
        <f si="2" t="shared"/>
        <v>5.888164394388462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34247.0</v>
      </c>
      <c r="E11" s="5" t="n">
        <v>24.0</v>
      </c>
      <c r="F11" s="6" t="n">
        <v>34223.0</v>
      </c>
      <c r="G11" s="5" t="n">
        <f si="1" t="shared"/>
        <v>31510.0</v>
      </c>
      <c r="H11" s="5" t="n">
        <v>16.0</v>
      </c>
      <c r="I11" s="6" t="n">
        <v>31494.0</v>
      </c>
      <c r="J11" s="7" t="n">
        <f si="2" t="shared"/>
        <v>8.686131386861318</v>
      </c>
      <c r="K11" s="7" t="n">
        <f si="2" t="shared"/>
        <v>50.0</v>
      </c>
      <c r="L11" s="7" t="n">
        <f si="2" t="shared"/>
        <v>8.665142566838124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13601.0</v>
      </c>
      <c r="E12" s="5" t="n">
        <v>29.0</v>
      </c>
      <c r="F12" s="6" t="n">
        <v>13572.0</v>
      </c>
      <c r="G12" s="5" t="n">
        <f si="1" t="shared"/>
        <v>13808.0</v>
      </c>
      <c r="H12" s="5" t="n">
        <v>29.0</v>
      </c>
      <c r="I12" s="6" t="n">
        <v>13779.0</v>
      </c>
      <c r="J12" s="7" t="n">
        <f si="2" t="shared"/>
        <v>-1.4991309385863238</v>
      </c>
      <c r="K12" s="7" t="n">
        <f si="2" t="shared"/>
        <v>0.0</v>
      </c>
      <c r="L12" s="7" t="n">
        <f si="2" t="shared"/>
        <v>-1.5022860875244959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34000.0</v>
      </c>
      <c r="E13" s="5" t="n">
        <v>390.0</v>
      </c>
      <c r="F13" s="6" t="n">
        <v>33610.0</v>
      </c>
      <c r="G13" s="5" t="n">
        <f si="1" t="shared"/>
        <v>14676.0</v>
      </c>
      <c r="H13" s="5" t="n">
        <v>253.0</v>
      </c>
      <c r="I13" s="6" t="n">
        <v>14423.0</v>
      </c>
      <c r="J13" s="7" t="n">
        <f si="2" t="shared"/>
        <v>131.6707549741074</v>
      </c>
      <c r="K13" s="7" t="n">
        <f si="2" t="shared"/>
        <v>54.1501976284585</v>
      </c>
      <c r="L13" s="7" t="n">
        <f si="2" t="shared"/>
        <v>133.03057616307288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34713.0</v>
      </c>
      <c r="E14" s="5" t="n">
        <v>71.0</v>
      </c>
      <c r="F14" s="6" t="n">
        <v>34642.0</v>
      </c>
      <c r="G14" s="5" t="n">
        <f si="1" t="shared"/>
        <v>18327.0</v>
      </c>
      <c r="H14" s="5" t="n">
        <v>85.0</v>
      </c>
      <c r="I14" s="6" t="n">
        <v>18242.0</v>
      </c>
      <c r="J14" s="7" t="n">
        <f si="2" t="shared"/>
        <v>89.40906858733018</v>
      </c>
      <c r="K14" s="7" t="n">
        <f si="2" t="shared"/>
        <v>-16.470588235294116</v>
      </c>
      <c r="L14" s="7" t="n">
        <f si="2" t="shared"/>
        <v>89.9024229799364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33337.0</v>
      </c>
      <c r="E15" s="5" t="n">
        <v>217.0</v>
      </c>
      <c r="F15" s="6" t="n">
        <v>33120.0</v>
      </c>
      <c r="G15" s="5" t="n">
        <f si="1" t="shared"/>
        <v>15197.0</v>
      </c>
      <c r="H15" s="5" t="n">
        <v>272.0</v>
      </c>
      <c r="I15" s="6" t="n">
        <v>14925.0</v>
      </c>
      <c r="J15" s="7" t="n">
        <f si="2" t="shared"/>
        <v>119.36566427584393</v>
      </c>
      <c r="K15" s="7" t="n">
        <f si="2" t="shared"/>
        <v>-20.220588235294112</v>
      </c>
      <c r="L15" s="7" t="n">
        <f si="2" t="shared"/>
        <v>121.90954773869348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3920.0</v>
      </c>
      <c r="E16" s="5" t="n">
        <f si="3" t="shared"/>
        <v>29.0</v>
      </c>
      <c r="F16" s="5" t="n">
        <f si="3" t="shared"/>
        <v>3891.0</v>
      </c>
      <c r="G16" s="5" t="n">
        <f si="3" t="shared"/>
        <v>1558.0</v>
      </c>
      <c r="H16" s="5" t="n">
        <f si="3" t="shared"/>
        <v>38.0</v>
      </c>
      <c r="I16" s="5" t="n">
        <f si="3" t="shared"/>
        <v>1520.0</v>
      </c>
      <c r="J16" s="7" t="n">
        <f si="2" t="shared"/>
        <v>151.604621309371</v>
      </c>
      <c r="K16" s="7" t="n">
        <f si="2" t="shared"/>
        <v>-23.684210526315784</v>
      </c>
      <c r="L16" s="7" t="n">
        <f si="2" t="shared"/>
        <v>155.98684210526318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196749.0</v>
      </c>
      <c r="E17" s="5" t="n">
        <v>819.0</v>
      </c>
      <c r="F17" s="6" t="n">
        <v>195930.0</v>
      </c>
      <c r="G17" s="5" t="n">
        <f si="1" t="shared"/>
        <v>135633.0</v>
      </c>
      <c r="H17" s="5" t="n">
        <v>762.0</v>
      </c>
      <c r="I17" s="6" t="n">
        <v>134871.0</v>
      </c>
      <c r="J17" s="7" t="n">
        <f si="2" t="shared"/>
        <v>45.05983057220588</v>
      </c>
      <c r="K17" s="7" t="n">
        <f si="2" t="shared"/>
        <v>7.48031496062993</v>
      </c>
      <c r="L17" s="7" t="n">
        <f si="2" t="shared"/>
        <v>45.27214894232265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968.0</v>
      </c>
      <c r="E18" s="5" t="n">
        <f si="4" t="shared"/>
        <v>3.0</v>
      </c>
      <c r="F18" s="5" t="n">
        <f si="4" t="shared"/>
        <v>965.0</v>
      </c>
      <c r="G18" s="5" t="n">
        <f si="4" t="shared"/>
        <v>691.0</v>
      </c>
      <c r="H18" s="5" t="n">
        <f si="4" t="shared"/>
        <v>4.0</v>
      </c>
      <c r="I18" s="5" t="n">
        <f si="4" t="shared"/>
        <v>687.0</v>
      </c>
      <c r="J18" s="7" t="n">
        <f si="2" t="shared"/>
        <v>40.08683068017367</v>
      </c>
      <c r="K18" s="7" t="n">
        <f si="2" t="shared"/>
        <v>-25.0</v>
      </c>
      <c r="L18" s="7" t="n">
        <f si="2" t="shared"/>
        <v>40.46579330422124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818705.0</v>
      </c>
      <c r="E19" s="5" t="n">
        <v>388123.0</v>
      </c>
      <c r="F19" s="6" t="n">
        <v>430582.0</v>
      </c>
      <c r="G19" s="5" t="n">
        <f si="1" t="shared"/>
        <v>819478.0</v>
      </c>
      <c r="H19" s="5" t="n">
        <v>476718.0</v>
      </c>
      <c r="I19" s="6" t="n">
        <v>342760.0</v>
      </c>
      <c r="J19" s="7" t="n">
        <f si="2" t="shared"/>
        <v>-0.09432834072421459</v>
      </c>
      <c r="K19" s="7" t="n">
        <f si="2" t="shared"/>
        <v>-18.584362243506646</v>
      </c>
      <c r="L19" s="7" t="n">
        <f si="2" t="shared"/>
        <v>25.62200956937799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10328.0</v>
      </c>
      <c r="E20" s="5" t="n">
        <v>27.0</v>
      </c>
      <c r="F20" s="6" t="n">
        <v>10301.0</v>
      </c>
      <c r="G20" s="5" t="n">
        <f si="1" t="shared"/>
        <v>9283.0</v>
      </c>
      <c r="H20" s="5" t="n">
        <v>17.0</v>
      </c>
      <c r="I20" s="6" t="n">
        <v>9266.0</v>
      </c>
      <c r="J20" s="7" t="n">
        <f si="2" t="shared"/>
        <v>11.25713670149735</v>
      </c>
      <c r="K20" s="7" t="n">
        <f si="2" t="shared"/>
        <v>58.823529411764696</v>
      </c>
      <c r="L20" s="7" t="n">
        <f si="2" t="shared"/>
        <v>11.169868335851497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50541.0</v>
      </c>
      <c r="E21" s="5" t="n">
        <v>344.0</v>
      </c>
      <c r="F21" s="6" t="n">
        <v>50197.0</v>
      </c>
      <c r="G21" s="5" t="n">
        <f si="1" t="shared"/>
        <v>42681.0</v>
      </c>
      <c r="H21" s="5" t="n">
        <v>284.0</v>
      </c>
      <c r="I21" s="6" t="n">
        <v>42397.0</v>
      </c>
      <c r="J21" s="7" t="n">
        <f si="2" t="shared"/>
        <v>18.415688479651358</v>
      </c>
      <c r="K21" s="7" t="n">
        <f si="2" t="shared"/>
        <v>21.126760563380277</v>
      </c>
      <c r="L21" s="7" t="n">
        <f si="2" t="shared"/>
        <v>18.397528126990114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529.0</v>
      </c>
      <c r="E22" s="5" t="n">
        <v>2.0</v>
      </c>
      <c r="F22" s="6" t="n">
        <v>527.0</v>
      </c>
      <c r="G22" s="5" t="n">
        <f si="1" t="shared"/>
        <v>309.0</v>
      </c>
      <c r="H22" s="5" t="n">
        <v>0.0</v>
      </c>
      <c r="I22" s="6" t="n">
        <v>309.0</v>
      </c>
      <c r="J22" s="7" t="n">
        <f si="2" t="shared"/>
        <v>71.19741100323624</v>
      </c>
      <c r="K22" s="7" t="str">
        <f si="2" t="shared"/>
        <v>-</v>
      </c>
      <c r="L22" s="7" t="n">
        <f si="2" t="shared"/>
        <v>70.55016181229774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484.0</v>
      </c>
      <c r="E23" s="5" t="n">
        <v>23.0</v>
      </c>
      <c r="F23" s="6" t="n">
        <v>461.0</v>
      </c>
      <c r="G23" s="5" t="n">
        <f si="1" t="shared"/>
        <v>379.0</v>
      </c>
      <c r="H23" s="5" t="n">
        <v>15.0</v>
      </c>
      <c r="I23" s="6" t="n">
        <v>364.0</v>
      </c>
      <c r="J23" s="7" t="n">
        <f si="2" t="shared"/>
        <v>27.70448548812665</v>
      </c>
      <c r="K23" s="7" t="n">
        <f si="2" t="shared"/>
        <v>53.33333333333334</v>
      </c>
      <c r="L23" s="7" t="n">
        <f si="2" t="shared"/>
        <v>26.648351648351642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133.0</v>
      </c>
      <c r="E24" s="5" t="n">
        <v>5.0</v>
      </c>
      <c r="F24" s="6" t="n">
        <v>128.0</v>
      </c>
      <c r="G24" s="5" t="n">
        <f si="1" t="shared"/>
        <v>90.0</v>
      </c>
      <c r="H24" s="5" t="n">
        <v>4.0</v>
      </c>
      <c r="I24" s="6" t="n">
        <v>86.0</v>
      </c>
      <c r="J24" s="7" t="n">
        <f si="2" t="shared"/>
        <v>47.777777777777786</v>
      </c>
      <c r="K24" s="7" t="n">
        <f si="2" t="shared"/>
        <v>25.0</v>
      </c>
      <c r="L24" s="7" t="n">
        <f si="2" t="shared"/>
        <v>48.837209302325576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1091.0</v>
      </c>
      <c r="E25" s="5" t="n">
        <f si="5" t="shared"/>
        <v>23.0</v>
      </c>
      <c r="F25" s="5" t="n">
        <f si="5" t="shared"/>
        <v>1068.0</v>
      </c>
      <c r="G25" s="5" t="n">
        <f si="5" t="shared"/>
        <v>866.0</v>
      </c>
      <c r="H25" s="5" t="n">
        <f si="5" t="shared"/>
        <v>21.0</v>
      </c>
      <c r="I25" s="5" t="n">
        <f si="5" t="shared"/>
        <v>845.0</v>
      </c>
      <c r="J25" s="7" t="n">
        <f si="2" t="shared"/>
        <v>25.981524249422637</v>
      </c>
      <c r="K25" s="7" t="n">
        <f si="2" t="shared"/>
        <v>9.523809523809534</v>
      </c>
      <c r="L25" s="7" t="n">
        <f si="2" t="shared"/>
        <v>26.390532544378708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63106.0</v>
      </c>
      <c r="E26" s="5" t="n">
        <v>424.0</v>
      </c>
      <c r="F26" s="6" t="n">
        <v>62682.0</v>
      </c>
      <c r="G26" s="5" t="n">
        <f si="1" t="shared"/>
        <v>53608.0</v>
      </c>
      <c r="H26" s="5" t="n">
        <v>341.0</v>
      </c>
      <c r="I26" s="6" t="n">
        <v>53267.0</v>
      </c>
      <c r="J26" s="7" t="n">
        <f si="2" t="shared"/>
        <v>17.717504850022394</v>
      </c>
      <c r="K26" s="7" t="n">
        <f si="2" t="shared"/>
        <v>24.34017595307918</v>
      </c>
      <c r="L26" s="7" t="n">
        <f si="2" t="shared"/>
        <v>17.67510841609252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736.0</v>
      </c>
      <c r="E27" s="5" t="n">
        <v>5.0</v>
      </c>
      <c r="F27" s="6" t="n">
        <v>731.0</v>
      </c>
      <c r="G27" s="5" t="n">
        <f si="1" t="shared"/>
        <v>469.0</v>
      </c>
      <c r="H27" s="5" t="n">
        <v>2.0</v>
      </c>
      <c r="I27" s="6" t="n">
        <v>467.0</v>
      </c>
      <c r="J27" s="7" t="n">
        <f si="2" t="shared"/>
        <v>56.929637526652456</v>
      </c>
      <c r="K27" s="7" t="n">
        <f si="2" t="shared"/>
        <v>150.0</v>
      </c>
      <c r="L27" s="7" t="n">
        <f si="2" t="shared"/>
        <v>56.53104925053534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4591.0</v>
      </c>
      <c r="E28" s="5" t="n">
        <v>9.0</v>
      </c>
      <c r="F28" s="6" t="n">
        <v>4582.0</v>
      </c>
      <c r="G28" s="5" t="n">
        <f si="1" t="shared"/>
        <v>3954.0</v>
      </c>
      <c r="H28" s="5" t="n">
        <v>9.0</v>
      </c>
      <c r="I28" s="6" t="n">
        <v>3945.0</v>
      </c>
      <c r="J28" s="7" t="n">
        <f si="2" t="shared"/>
        <v>16.110268082953972</v>
      </c>
      <c r="K28" s="7" t="n">
        <f si="2" t="shared"/>
        <v>0.0</v>
      </c>
      <c r="L28" s="7" t="n">
        <f si="2" t="shared"/>
        <v>16.147021546261087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7471.0</v>
      </c>
      <c r="E29" s="5" t="n">
        <v>12.0</v>
      </c>
      <c r="F29" s="6" t="n">
        <v>7459.0</v>
      </c>
      <c r="G29" s="5" t="n">
        <f si="1" t="shared"/>
        <v>4938.0</v>
      </c>
      <c r="H29" s="5" t="n">
        <v>9.0</v>
      </c>
      <c r="I29" s="6" t="n">
        <v>4929.0</v>
      </c>
      <c r="J29" s="7" t="n">
        <f si="2" t="shared"/>
        <v>51.29607128392062</v>
      </c>
      <c r="K29" s="7" t="n">
        <f si="2" t="shared"/>
        <v>33.33333333333333</v>
      </c>
      <c r="L29" s="7" t="n">
        <f si="2" t="shared"/>
        <v>51.32886995333739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1435.0</v>
      </c>
      <c r="E30" s="5" t="n">
        <v>0.0</v>
      </c>
      <c r="F30" s="6" t="n">
        <v>1435.0</v>
      </c>
      <c r="G30" s="5" t="n">
        <f si="1" t="shared"/>
        <v>1474.0</v>
      </c>
      <c r="H30" s="5" t="n">
        <v>0.0</v>
      </c>
      <c r="I30" s="6" t="n">
        <v>1474.0</v>
      </c>
      <c r="J30" s="7" t="n">
        <f si="2" t="shared"/>
        <v>-2.6458616010854863</v>
      </c>
      <c r="K30" s="7" t="str">
        <f si="2" t="shared"/>
        <v>-</v>
      </c>
      <c r="L30" s="7" t="n">
        <f si="2" t="shared"/>
        <v>-2.6458616010854863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2397.0</v>
      </c>
      <c r="E31" s="5" t="n">
        <v>2.0</v>
      </c>
      <c r="F31" s="6" t="n">
        <v>2395.0</v>
      </c>
      <c r="G31" s="5" t="n">
        <f si="1" t="shared"/>
        <v>1963.0</v>
      </c>
      <c r="H31" s="5" t="n">
        <v>0.0</v>
      </c>
      <c r="I31" s="6" t="n">
        <v>1963.0</v>
      </c>
      <c r="J31" s="7" t="n">
        <f si="2" t="shared"/>
        <v>22.109016811003567</v>
      </c>
      <c r="K31" s="7" t="str">
        <f si="2" t="shared"/>
        <v>-</v>
      </c>
      <c r="L31" s="7" t="n">
        <f si="2" t="shared"/>
        <v>22.007131940906778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1218.0</v>
      </c>
      <c r="E32" s="5" t="n">
        <v>6.0</v>
      </c>
      <c r="F32" s="6" t="n">
        <v>1212.0</v>
      </c>
      <c r="G32" s="5" t="n">
        <f si="1" t="shared"/>
        <v>986.0</v>
      </c>
      <c r="H32" s="5" t="n">
        <v>6.0</v>
      </c>
      <c r="I32" s="6" t="n">
        <v>980.0</v>
      </c>
      <c r="J32" s="7" t="n">
        <f si="2" t="shared"/>
        <v>23.529411764705888</v>
      </c>
      <c r="K32" s="7" t="n">
        <f si="2" t="shared"/>
        <v>0.0</v>
      </c>
      <c r="L32" s="7" t="n">
        <f si="2" t="shared"/>
        <v>23.673469387755098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1051.0</v>
      </c>
      <c r="E33" s="5" t="n">
        <v>1.0</v>
      </c>
      <c r="F33" s="6" t="n">
        <v>1050.0</v>
      </c>
      <c r="G33" s="5" t="n">
        <f si="1" t="shared"/>
        <v>875.0</v>
      </c>
      <c r="H33" s="5" t="n">
        <v>0.0</v>
      </c>
      <c r="I33" s="6" t="n">
        <v>875.0</v>
      </c>
      <c r="J33" s="7" t="n">
        <f si="2" t="shared"/>
        <v>20.114285714285707</v>
      </c>
      <c r="K33" s="7" t="str">
        <f si="2" t="shared"/>
        <v>-</v>
      </c>
      <c r="L33" s="7" t="n">
        <f si="2" t="shared"/>
        <v>19.999999999999996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6571.0</v>
      </c>
      <c r="E34" s="5" t="n">
        <v>10.0</v>
      </c>
      <c r="F34" s="6" t="n">
        <v>6561.0</v>
      </c>
      <c r="G34" s="5" t="n">
        <f si="1" t="shared"/>
        <v>5952.0</v>
      </c>
      <c r="H34" s="5" t="n">
        <v>6.0</v>
      </c>
      <c r="I34" s="6" t="n">
        <v>5946.0</v>
      </c>
      <c r="J34" s="7" t="n">
        <f si="2" t="shared"/>
        <v>10.39986559139785</v>
      </c>
      <c r="K34" s="7" t="n">
        <f si="2" t="shared"/>
        <v>66.66666666666667</v>
      </c>
      <c r="L34" s="7" t="n">
        <f si="2" t="shared"/>
        <v>10.343087790110994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734.0</v>
      </c>
      <c r="E35" s="5" t="n">
        <v>1.0</v>
      </c>
      <c r="F35" s="6" t="n">
        <v>733.0</v>
      </c>
      <c r="G35" s="5" t="n">
        <f si="1" t="shared"/>
        <v>560.0</v>
      </c>
      <c r="H35" s="5" t="n">
        <v>2.0</v>
      </c>
      <c r="I35" s="6" t="n">
        <v>558.0</v>
      </c>
      <c r="J35" s="7" t="n">
        <f si="2" t="shared"/>
        <v>31.071428571428573</v>
      </c>
      <c r="K35" s="7" t="n">
        <f si="2" t="shared"/>
        <v>-50.0</v>
      </c>
      <c r="L35" s="7" t="n">
        <f si="2" t="shared"/>
        <v>31.36200716845878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164.0</v>
      </c>
      <c r="E36" s="5" t="n">
        <v>0.0</v>
      </c>
      <c r="F36" s="6" t="n">
        <v>164.0</v>
      </c>
      <c r="G36" s="5" t="n">
        <f si="1" t="shared"/>
        <v>157.0</v>
      </c>
      <c r="H36" s="5" t="n">
        <v>0.0</v>
      </c>
      <c r="I36" s="6" t="n">
        <v>157.0</v>
      </c>
      <c r="J36" s="7" t="n">
        <f si="2" t="shared"/>
        <v>4.458598726114649</v>
      </c>
      <c r="K36" s="7" t="str">
        <f si="2" t="shared"/>
        <v>-</v>
      </c>
      <c r="L36" s="7" t="n">
        <f si="2" t="shared"/>
        <v>4.458598726114649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837.0</v>
      </c>
      <c r="E37" s="5" t="n">
        <v>0.0</v>
      </c>
      <c r="F37" s="6" t="n">
        <v>837.0</v>
      </c>
      <c r="G37" s="5" t="n">
        <f si="1" t="shared"/>
        <v>879.0</v>
      </c>
      <c r="H37" s="5" t="n">
        <v>0.0</v>
      </c>
      <c r="I37" s="6" t="n">
        <v>879.0</v>
      </c>
      <c r="J37" s="7" t="n">
        <f si="2" t="shared"/>
        <v>-4.778156996587035</v>
      </c>
      <c r="K37" s="7" t="str">
        <f si="2" t="shared"/>
        <v>-</v>
      </c>
      <c r="L37" s="7" t="n">
        <f si="2" t="shared"/>
        <v>-4.778156996587035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674.0</v>
      </c>
      <c r="E38" s="5" t="n">
        <v>0.0</v>
      </c>
      <c r="F38" s="6" t="n">
        <v>674.0</v>
      </c>
      <c r="G38" s="5" t="n">
        <f si="1" t="shared"/>
        <v>625.0</v>
      </c>
      <c r="H38" s="5" t="n">
        <v>0.0</v>
      </c>
      <c r="I38" s="6" t="n">
        <v>625.0</v>
      </c>
      <c r="J38" s="7" t="n">
        <f si="2" t="shared"/>
        <v>7.8400000000000025</v>
      </c>
      <c r="K38" s="7" t="str">
        <f si="2" t="shared"/>
        <v>-</v>
      </c>
      <c r="L38" s="7" t="n">
        <f si="2" t="shared"/>
        <v>7.8400000000000025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4377.0</v>
      </c>
      <c r="E39" s="5" t="n">
        <f si="6" t="shared"/>
        <v>2.0</v>
      </c>
      <c r="F39" s="5" t="n">
        <f si="6" t="shared"/>
        <v>4375.0</v>
      </c>
      <c r="G39" s="5" t="n">
        <f si="6" t="shared"/>
        <v>3709.0</v>
      </c>
      <c r="H39" s="5" t="n">
        <f si="6" t="shared"/>
        <v>4.0</v>
      </c>
      <c r="I39" s="5" t="n">
        <f si="6" t="shared"/>
        <v>3705.0</v>
      </c>
      <c r="J39" s="7" t="n">
        <f si="2" t="shared"/>
        <v>18.010245349150722</v>
      </c>
      <c r="K39" s="7" t="n">
        <f si="2" t="shared"/>
        <v>-50.0</v>
      </c>
      <c r="L39" s="7" t="n">
        <f si="2" t="shared"/>
        <v>18.083670715249657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32256.0</v>
      </c>
      <c r="E40" s="5" t="n">
        <v>48.0</v>
      </c>
      <c r="F40" s="6" t="n">
        <v>32208.0</v>
      </c>
      <c r="G40" s="5" t="n">
        <f si="1" t="shared"/>
        <v>26541.0</v>
      </c>
      <c r="H40" s="5" t="n">
        <v>38.0</v>
      </c>
      <c r="I40" s="6" t="n">
        <v>26503.0</v>
      </c>
      <c r="J40" s="7" t="n">
        <f si="2" t="shared"/>
        <v>21.532722956934556</v>
      </c>
      <c r="K40" s="7" t="n">
        <f si="2" t="shared"/>
        <v>26.315789473684205</v>
      </c>
      <c r="L40" s="7" t="n">
        <f si="2" t="shared"/>
        <v>21.52586499641549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9944.0</v>
      </c>
      <c r="E41" s="5" t="n">
        <v>29.0</v>
      </c>
      <c r="F41" s="6" t="n">
        <v>9915.0</v>
      </c>
      <c r="G41" s="5" t="n">
        <f si="1" t="shared"/>
        <v>7480.0</v>
      </c>
      <c r="H41" s="5" t="n">
        <v>12.0</v>
      </c>
      <c r="I41" s="6" t="n">
        <v>7468.0</v>
      </c>
      <c r="J41" s="7" t="n">
        <f si="2" t="shared"/>
        <v>32.94117647058823</v>
      </c>
      <c r="K41" s="7" t="n">
        <f si="2" t="shared"/>
        <v>141.66666666666666</v>
      </c>
      <c r="L41" s="7" t="n">
        <f si="2" t="shared"/>
        <v>32.7664702731655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1467.0</v>
      </c>
      <c r="E42" s="5" t="n">
        <v>5.0</v>
      </c>
      <c r="F42" s="6" t="n">
        <v>1462.0</v>
      </c>
      <c r="G42" s="5" t="n">
        <f si="1" t="shared"/>
        <v>1183.0</v>
      </c>
      <c r="H42" s="5" t="n">
        <v>1.0</v>
      </c>
      <c r="I42" s="6" t="n">
        <v>1182.0</v>
      </c>
      <c r="J42" s="7" t="n">
        <f si="2" t="shared"/>
        <v>24.006762468300934</v>
      </c>
      <c r="K42" s="7" t="n">
        <f si="2" t="shared"/>
        <v>400.0</v>
      </c>
      <c r="L42" s="7" t="n">
        <f si="2" t="shared"/>
        <v>23.68866328257191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316.0</v>
      </c>
      <c r="E43" s="5" t="n">
        <f si="7" t="shared"/>
        <v>2.0</v>
      </c>
      <c r="F43" s="5" t="n">
        <f si="7" t="shared"/>
        <v>314.0</v>
      </c>
      <c r="G43" s="5" t="n">
        <f si="7" t="shared"/>
        <v>145.0</v>
      </c>
      <c r="H43" s="5" t="n">
        <f si="7" t="shared"/>
        <v>3.0</v>
      </c>
      <c r="I43" s="5" t="n">
        <f si="7" t="shared"/>
        <v>142.0</v>
      </c>
      <c r="J43" s="7" t="n">
        <f si="2" t="shared"/>
        <v>117.9310344827586</v>
      </c>
      <c r="K43" s="7" t="n">
        <f si="2" t="shared"/>
        <v>-33.333333333333336</v>
      </c>
      <c r="L43" s="7" t="n">
        <f si="2" t="shared"/>
        <v>121.1267605633803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11727.0</v>
      </c>
      <c r="E44" s="5" t="n">
        <v>36.0</v>
      </c>
      <c r="F44" s="6" t="n">
        <v>11691.0</v>
      </c>
      <c r="G44" s="5" t="n">
        <f si="1" t="shared"/>
        <v>8808.0</v>
      </c>
      <c r="H44" s="5" t="n">
        <v>16.0</v>
      </c>
      <c r="I44" s="6" t="n">
        <v>8792.0</v>
      </c>
      <c r="J44" s="7" t="n">
        <f si="2" t="shared"/>
        <v>33.14032697547684</v>
      </c>
      <c r="K44" s="7" t="n">
        <f si="2" t="shared"/>
        <v>125.0</v>
      </c>
      <c r="L44" s="7" t="n">
        <f si="2" t="shared"/>
        <v>32.973157415832574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428.0</v>
      </c>
      <c r="E45" s="5" t="n">
        <v>13.0</v>
      </c>
      <c r="F45" s="6" t="n">
        <v>415.0</v>
      </c>
      <c r="G45" s="5" t="n">
        <f si="1" t="shared"/>
        <v>409.0</v>
      </c>
      <c r="H45" s="5" t="n">
        <v>7.0</v>
      </c>
      <c r="I45" s="6" t="n">
        <v>402.0</v>
      </c>
      <c r="J45" s="7" t="n">
        <f si="2" t="shared"/>
        <v>4.645476772616131</v>
      </c>
      <c r="K45" s="7" t="n">
        <f si="2" t="shared"/>
        <v>85.71428571428572</v>
      </c>
      <c r="L45" s="7" t="n">
        <f si="2" t="shared"/>
        <v>3.233830845771135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501.0</v>
      </c>
      <c r="E46" s="5" t="n">
        <f si="8" t="shared"/>
        <v>2.0</v>
      </c>
      <c r="F46" s="5" t="n">
        <f si="8" t="shared"/>
        <v>499.0</v>
      </c>
      <c r="G46" s="5" t="n">
        <f si="8" t="shared"/>
        <v>474.0</v>
      </c>
      <c r="H46" s="5" t="n">
        <f si="8" t="shared"/>
        <v>1.0</v>
      </c>
      <c r="I46" s="5" t="n">
        <f si="8" t="shared"/>
        <v>473.0</v>
      </c>
      <c r="J46" s="7" t="n">
        <f si="2" t="shared"/>
        <v>5.696202531645578</v>
      </c>
      <c r="K46" s="7" t="n">
        <f si="2" t="shared"/>
        <v>100.0</v>
      </c>
      <c r="L46" s="7" t="n">
        <f si="2" t="shared"/>
        <v>5.496828752642702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929.0</v>
      </c>
      <c r="E47" s="5" t="n">
        <v>15.0</v>
      </c>
      <c r="F47" s="6" t="n">
        <v>914.0</v>
      </c>
      <c r="G47" s="5" t="n">
        <f si="1" t="shared"/>
        <v>883.0</v>
      </c>
      <c r="H47" s="5" t="n">
        <v>8.0</v>
      </c>
      <c r="I47" s="6" t="n">
        <v>875.0</v>
      </c>
      <c r="J47" s="7" t="n">
        <f si="2" t="shared"/>
        <v>5.209513023782564</v>
      </c>
      <c r="K47" s="7" t="n">
        <f si="2" t="shared"/>
        <v>87.5</v>
      </c>
      <c r="L47" s="7" t="n">
        <f si="2" t="shared"/>
        <v>4.457142857142848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90.0</v>
      </c>
      <c r="E48" s="5" t="n">
        <v>46.0</v>
      </c>
      <c r="F48" s="12" t="n">
        <v>44.0</v>
      </c>
      <c r="G48" s="5" t="n">
        <f si="1" t="shared"/>
        <v>1005.0</v>
      </c>
      <c r="H48" s="13" t="n">
        <v>92.0</v>
      </c>
      <c r="I48" s="12" t="n">
        <v>913.0</v>
      </c>
      <c r="J48" s="14" t="n">
        <f si="2" t="shared"/>
        <v>-91.04477611940298</v>
      </c>
      <c r="K48" s="14" t="n">
        <f si="2" t="shared"/>
        <v>-50.0</v>
      </c>
      <c r="L48" s="14" t="n">
        <f si="2" t="shared"/>
        <v>-95.18072289156626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926813.0</v>
      </c>
      <c r="E49" s="5" t="n">
        <f ref="E49:I49" si="9" t="shared">E19+E26+E40+E44+E47+E48</f>
        <v>388692.0</v>
      </c>
      <c r="F49" s="5" t="n">
        <f si="9" t="shared"/>
        <v>538121.0</v>
      </c>
      <c r="G49" s="5" t="n">
        <f si="9" t="shared"/>
        <v>910323.0</v>
      </c>
      <c r="H49" s="5" t="n">
        <f si="9" t="shared"/>
        <v>477213.0</v>
      </c>
      <c r="I49" s="5" t="n">
        <f si="9" t="shared"/>
        <v>433110.0</v>
      </c>
      <c r="J49" s="7" t="n">
        <f si="2" t="shared"/>
        <v>1.8114449486610784</v>
      </c>
      <c r="K49" s="7" t="n">
        <f si="2" t="shared"/>
        <v>-18.54957849010819</v>
      </c>
      <c r="L49" s="7" t="n">
        <f si="2" t="shared"/>
        <v>24.245803606474105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