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<sst xmlns="http://schemas.openxmlformats.org/spreadsheetml/2006/main" count="113" uniqueCount="62">
  <si>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</si>
  <si>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</si>
  <si>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</si>
  <si>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</si>
  <si>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</si>
  <si>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</si>
  <si>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</si>
  <si>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</si>
  <si>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</si>
  <si>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</si>
  <si>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</si>
  <si>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</si>
  <si>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</si>
  <si>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</si>
  <si>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</si>
  <si>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</si>
  <si>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</si>
  <si>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</si>
  <si>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</si>
  <si>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</si>
  <si>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</si>
  <si>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</si>
  <si>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</si>
  <si>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</si>
  <si>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</si>
  <si>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</si>
  <si>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</si>
  <si>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</si>
  <si>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</si>
  <si>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</si>
  <si>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</si>
  <si>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</si>
  <si>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</si>
  <si>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</si>
  <si>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</si>
  <si>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</si>
  <si>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</si>
  <si>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</si>
  <si>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</si>
  <si>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</si>
  <si>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</si>
  <si>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</si>
  <si>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</si>
  <si>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</si>
  <si>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</si>
  <si>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</si>
  <si>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</si>
  <si>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</si>
  <si>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</si>
  <si>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</si>
  <si>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</si>
  <si>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</si>
  <si>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</si>
  <si>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</si>
  <si>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</si>
  <si>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</si>
  <si>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</si>
  <si>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106年6月來臺旅客人次及成長率－按居住地分
Table 1-2 Visitor Arrivals by Residence,
June,2017</t>
  </si>
  <si>
    <t>106年6月 Jun.., 2017</t>
  </si>
  <si>
    <t>105年6月 Jun.., 2016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</si>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</sst>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147918.0</v>
      </c>
      <c r="E4" s="5" t="n">
        <v>138576.0</v>
      </c>
      <c r="F4" s="6" t="n">
        <v>9342.0</v>
      </c>
      <c r="G4" s="5" t="n">
        <f>H4+I4</f>
        <v>143276.0</v>
      </c>
      <c r="H4" s="5" t="n">
        <v>133199.0</v>
      </c>
      <c r="I4" s="6" t="n">
        <v>10077.0</v>
      </c>
      <c r="J4" s="7" t="n">
        <f>IF(G4=0,"-",((D4/G4)-1)*100)</f>
        <v>3.2399006114073536</v>
      </c>
      <c r="K4" s="7" t="n">
        <f>IF(H4=0,"-",((E4/H4)-1)*100)</f>
        <v>4.036817093221412</v>
      </c>
      <c r="L4" s="7" t="n">
        <f>IF(I4=0,"-",((F4/I4)-1)*100)</f>
        <v>-7.293837451622509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189078.0</v>
      </c>
      <c r="E5" s="5" t="n">
        <v>186246.0</v>
      </c>
      <c r="F5" s="6" t="n">
        <v>2832.0</v>
      </c>
      <c r="G5" s="5" t="n">
        <f ref="G5:G48" si="1" t="shared">H5+I5</f>
        <v>271478.0</v>
      </c>
      <c r="H5" s="5" t="n">
        <v>268177.0</v>
      </c>
      <c r="I5" s="6" t="n">
        <v>3301.0</v>
      </c>
      <c r="J5" s="7" t="n">
        <f ref="J5:L49" si="2" t="shared">IF(G5=0,"-",((D5/G5)-1)*100)</f>
        <v>-30.352367410987256</v>
      </c>
      <c r="K5" s="7" t="n">
        <f si="2" t="shared"/>
        <v>-30.55109125689377</v>
      </c>
      <c r="L5" s="7" t="n">
        <f si="2" t="shared"/>
        <v>-14.207815813389878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141973.0</v>
      </c>
      <c r="E6" s="5" t="n">
        <v>116.0</v>
      </c>
      <c r="F6" s="6" t="n">
        <v>141857.0</v>
      </c>
      <c r="G6" s="5" t="n">
        <f si="1" t="shared"/>
        <v>130172.0</v>
      </c>
      <c r="H6" s="5" t="n">
        <v>108.0</v>
      </c>
      <c r="I6" s="6" t="n">
        <v>130064.0</v>
      </c>
      <c r="J6" s="7" t="n">
        <f si="2" t="shared"/>
        <v>9.065697692284047</v>
      </c>
      <c r="K6" s="7" t="n">
        <f si="2" t="shared"/>
        <v>7.407407407407418</v>
      </c>
      <c r="L6" s="7" t="n">
        <f si="2" t="shared"/>
        <v>9.067074670931241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72031.0</v>
      </c>
      <c r="E7" s="5" t="n">
        <v>326.0</v>
      </c>
      <c r="F7" s="6" t="n">
        <v>71705.0</v>
      </c>
      <c r="G7" s="5" t="n">
        <f si="1" t="shared"/>
        <v>61599.0</v>
      </c>
      <c r="H7" s="5" t="n">
        <v>239.0</v>
      </c>
      <c r="I7" s="6" t="n">
        <v>61360.0</v>
      </c>
      <c r="J7" s="7" t="n">
        <f si="2" t="shared"/>
        <v>16.93533985941331</v>
      </c>
      <c r="K7" s="7" t="n">
        <f si="2" t="shared"/>
        <v>36.40167364016735</v>
      </c>
      <c r="L7" s="7" t="n">
        <f si="2" t="shared"/>
        <v>16.859517601043027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2576.0</v>
      </c>
      <c r="E8" s="5" t="n">
        <v>7.0</v>
      </c>
      <c r="F8" s="6" t="n">
        <v>2569.0</v>
      </c>
      <c r="G8" s="5" t="n">
        <f si="1" t="shared"/>
        <v>2659.0</v>
      </c>
      <c r="H8" s="5" t="n">
        <v>2.0</v>
      </c>
      <c r="I8" s="6" t="n">
        <v>2657.0</v>
      </c>
      <c r="J8" s="7" t="n">
        <f si="2" t="shared"/>
        <v>-3.1214742384355065</v>
      </c>
      <c r="K8" s="7" t="n">
        <f si="2" t="shared"/>
        <v>250.0</v>
      </c>
      <c r="L8" s="7" t="n">
        <f si="2" t="shared"/>
        <v>-3.312006021829128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1394.0</v>
      </c>
      <c r="E9" s="5" t="n">
        <v>6.0</v>
      </c>
      <c r="F9" s="6" t="n">
        <v>1388.0</v>
      </c>
      <c r="G9" s="5" t="n">
        <f si="1" t="shared"/>
        <v>1279.0</v>
      </c>
      <c r="H9" s="5" t="n">
        <v>8.0</v>
      </c>
      <c r="I9" s="6" t="n">
        <v>1271.0</v>
      </c>
      <c r="J9" s="7" t="n">
        <f si="2" t="shared"/>
        <v>8.991399530883504</v>
      </c>
      <c r="K9" s="7" t="n">
        <f si="2" t="shared"/>
        <v>-25.0</v>
      </c>
      <c r="L9" s="7" t="n">
        <f si="2" t="shared"/>
        <v>9.205350118017307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43856.0</v>
      </c>
      <c r="E10" s="5" t="n">
        <v>58.0</v>
      </c>
      <c r="F10" s="6" t="n">
        <v>43798.0</v>
      </c>
      <c r="G10" s="5" t="n">
        <f si="1" t="shared"/>
        <v>29746.0</v>
      </c>
      <c r="H10" s="5" t="n">
        <v>58.0</v>
      </c>
      <c r="I10" s="6" t="n">
        <v>29688.0</v>
      </c>
      <c r="J10" s="7" t="n">
        <f si="2" t="shared"/>
        <v>47.43494923687219</v>
      </c>
      <c r="K10" s="7" t="n">
        <f si="2" t="shared"/>
        <v>0.0</v>
      </c>
      <c r="L10" s="7" t="n">
        <f si="2" t="shared"/>
        <v>47.52762058744273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36895.0</v>
      </c>
      <c r="E11" s="5" t="n">
        <v>45.0</v>
      </c>
      <c r="F11" s="6" t="n">
        <v>36850.0</v>
      </c>
      <c r="G11" s="5" t="n">
        <f si="1" t="shared"/>
        <v>34467.0</v>
      </c>
      <c r="H11" s="5" t="n">
        <v>33.0</v>
      </c>
      <c r="I11" s="6" t="n">
        <v>34434.0</v>
      </c>
      <c r="J11" s="7" t="n">
        <f si="2" t="shared"/>
        <v>7.0444192996199195</v>
      </c>
      <c r="K11" s="7" t="n">
        <f si="2" t="shared"/>
        <v>36.36363636363635</v>
      </c>
      <c r="L11" s="7" t="n">
        <f si="2" t="shared"/>
        <v>7.016321078004295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23410.0</v>
      </c>
      <c r="E12" s="5" t="n">
        <v>37.0</v>
      </c>
      <c r="F12" s="6" t="n">
        <v>23373.0</v>
      </c>
      <c r="G12" s="5" t="n">
        <f si="1" t="shared"/>
        <v>17029.0</v>
      </c>
      <c r="H12" s="5" t="n">
        <v>36.0</v>
      </c>
      <c r="I12" s="6" t="n">
        <v>16993.0</v>
      </c>
      <c r="J12" s="7" t="n">
        <f si="2" t="shared"/>
        <v>37.47137236478948</v>
      </c>
      <c r="K12" s="7" t="n">
        <f si="2" t="shared"/>
        <v>2.777777777777768</v>
      </c>
      <c r="L12" s="7" t="n">
        <f si="2" t="shared"/>
        <v>37.544871417642554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24550.0</v>
      </c>
      <c r="E13" s="5" t="n">
        <v>214.0</v>
      </c>
      <c r="F13" s="6" t="n">
        <v>24336.0</v>
      </c>
      <c r="G13" s="5" t="n">
        <f si="1" t="shared"/>
        <v>14145.0</v>
      </c>
      <c r="H13" s="5" t="n">
        <v>208.0</v>
      </c>
      <c r="I13" s="6" t="n">
        <v>13937.0</v>
      </c>
      <c r="J13" s="7" t="n">
        <f si="2" t="shared"/>
        <v>73.55956168257333</v>
      </c>
      <c r="K13" s="7" t="n">
        <f si="2" t="shared"/>
        <v>2.8846153846153744</v>
      </c>
      <c r="L13" s="7" t="n">
        <f si="2" t="shared"/>
        <v>74.6143359403028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19247.0</v>
      </c>
      <c r="E14" s="5" t="n">
        <v>32.0</v>
      </c>
      <c r="F14" s="6" t="n">
        <v>19215.0</v>
      </c>
      <c r="G14" s="5" t="n">
        <f si="1" t="shared"/>
        <v>11757.0</v>
      </c>
      <c r="H14" s="5" t="n">
        <v>52.0</v>
      </c>
      <c r="I14" s="6" t="n">
        <v>11705.0</v>
      </c>
      <c r="J14" s="7" t="n">
        <f si="2" t="shared"/>
        <v>63.70672790677894</v>
      </c>
      <c r="K14" s="7" t="n">
        <f si="2" t="shared"/>
        <v>-38.46153846153846</v>
      </c>
      <c r="L14" s="7" t="n">
        <f si="2" t="shared"/>
        <v>64.16061512174285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37382.0</v>
      </c>
      <c r="E15" s="5" t="n">
        <v>257.0</v>
      </c>
      <c r="F15" s="6" t="n">
        <v>37125.0</v>
      </c>
      <c r="G15" s="5" t="n">
        <f si="1" t="shared"/>
        <v>15734.0</v>
      </c>
      <c r="H15" s="5" t="n">
        <v>236.0</v>
      </c>
      <c r="I15" s="6" t="n">
        <v>15498.0</v>
      </c>
      <c r="J15" s="7" t="n">
        <f si="2" t="shared"/>
        <v>137.58739036481504</v>
      </c>
      <c r="K15" s="7" t="n">
        <f si="2" t="shared"/>
        <v>8.898305084745761</v>
      </c>
      <c r="L15" s="7" t="n">
        <f si="2" t="shared"/>
        <v>139.54703832752614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1634.0</v>
      </c>
      <c r="E16" s="5" t="n">
        <f si="3" t="shared"/>
        <v>17.0</v>
      </c>
      <c r="F16" s="5" t="n">
        <f si="3" t="shared"/>
        <v>1617.0</v>
      </c>
      <c r="G16" s="5" t="n">
        <f si="3" t="shared"/>
        <v>1211.0</v>
      </c>
      <c r="H16" s="5" t="n">
        <f si="3" t="shared"/>
        <v>49.0</v>
      </c>
      <c r="I16" s="5" t="n">
        <f si="3" t="shared"/>
        <v>1162.0</v>
      </c>
      <c r="J16" s="7" t="n">
        <f si="2" t="shared"/>
        <v>34.929810074318745</v>
      </c>
      <c r="K16" s="7" t="n">
        <f si="2" t="shared"/>
        <v>-65.3061224489796</v>
      </c>
      <c r="L16" s="7" t="n">
        <f si="2" t="shared"/>
        <v>39.1566265060241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186974.0</v>
      </c>
      <c r="E17" s="5" t="n">
        <v>660.0</v>
      </c>
      <c r="F17" s="6" t="n">
        <v>186314.0</v>
      </c>
      <c r="G17" s="5" t="n">
        <f si="1" t="shared"/>
        <v>124089.0</v>
      </c>
      <c r="H17" s="5" t="n">
        <v>672.0</v>
      </c>
      <c r="I17" s="6" t="n">
        <v>123417.0</v>
      </c>
      <c r="J17" s="7" t="n">
        <f si="2" t="shared"/>
        <v>50.67733642788643</v>
      </c>
      <c r="K17" s="7" t="n">
        <f si="2" t="shared"/>
        <v>-1.7857142857142905</v>
      </c>
      <c r="L17" s="7" t="n">
        <f si="2" t="shared"/>
        <v>50.962995373408845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833.0</v>
      </c>
      <c r="E18" s="5" t="n">
        <f si="4" t="shared"/>
        <v>2.0</v>
      </c>
      <c r="F18" s="5" t="n">
        <f si="4" t="shared"/>
        <v>831.0</v>
      </c>
      <c r="G18" s="5" t="n">
        <f si="4" t="shared"/>
        <v>768.0</v>
      </c>
      <c r="H18" s="5" t="n">
        <f si="4" t="shared"/>
        <v>5.0</v>
      </c>
      <c r="I18" s="5" t="n">
        <f si="4" t="shared"/>
        <v>763.0</v>
      </c>
      <c r="J18" s="7" t="n">
        <f si="2" t="shared"/>
        <v>8.463541666666675</v>
      </c>
      <c r="K18" s="7" t="n">
        <f si="2" t="shared"/>
        <v>-60.0</v>
      </c>
      <c r="L18" s="7" t="n">
        <f si="2" t="shared"/>
        <v>8.912188728702496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742777.0</v>
      </c>
      <c r="E19" s="5" t="n">
        <v>325939.0</v>
      </c>
      <c r="F19" s="6" t="n">
        <v>416838.0</v>
      </c>
      <c r="G19" s="5" t="n">
        <f si="1" t="shared"/>
        <v>735320.0</v>
      </c>
      <c r="H19" s="5" t="n">
        <v>402410.0</v>
      </c>
      <c r="I19" s="6" t="n">
        <v>332910.0</v>
      </c>
      <c r="J19" s="7" t="n">
        <f si="2" t="shared"/>
        <v>1.0141163031061273</v>
      </c>
      <c r="K19" s="7" t="n">
        <f si="2" t="shared"/>
        <v>-19.003255386297557</v>
      </c>
      <c r="L19" s="7" t="n">
        <f si="2" t="shared"/>
        <v>25.210417229881955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7217.0</v>
      </c>
      <c r="E20" s="5" t="n">
        <v>31.0</v>
      </c>
      <c r="F20" s="6" t="n">
        <v>7186.0</v>
      </c>
      <c r="G20" s="5" t="n">
        <f si="1" t="shared"/>
        <v>6090.0</v>
      </c>
      <c r="H20" s="5" t="n">
        <v>29.0</v>
      </c>
      <c r="I20" s="6" t="n">
        <v>6061.0</v>
      </c>
      <c r="J20" s="7" t="n">
        <f si="2" t="shared"/>
        <v>18.505747126436777</v>
      </c>
      <c r="K20" s="7" t="n">
        <f si="2" t="shared"/>
        <v>6.896551724137923</v>
      </c>
      <c r="L20" s="7" t="n">
        <f si="2" t="shared"/>
        <v>18.561293515921463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52135.0</v>
      </c>
      <c r="E21" s="5" t="n">
        <v>367.0</v>
      </c>
      <c r="F21" s="6" t="n">
        <v>51768.0</v>
      </c>
      <c r="G21" s="5" t="n">
        <f si="1" t="shared"/>
        <v>47408.0</v>
      </c>
      <c r="H21" s="5" t="n">
        <v>408.0</v>
      </c>
      <c r="I21" s="6" t="n">
        <v>47000.0</v>
      </c>
      <c r="J21" s="7" t="n">
        <f si="2" t="shared"/>
        <v>9.970890988862635</v>
      </c>
      <c r="K21" s="7" t="n">
        <f si="2" t="shared"/>
        <v>-10.049019607843135</v>
      </c>
      <c r="L21" s="7" t="n">
        <f si="2" t="shared"/>
        <v>10.144680851063836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347.0</v>
      </c>
      <c r="E22" s="5" t="n">
        <v>1.0</v>
      </c>
      <c r="F22" s="6" t="n">
        <v>346.0</v>
      </c>
      <c r="G22" s="5" t="n">
        <f si="1" t="shared"/>
        <v>203.0</v>
      </c>
      <c r="H22" s="5" t="n">
        <v>1.0</v>
      </c>
      <c r="I22" s="6" t="n">
        <v>202.0</v>
      </c>
      <c r="J22" s="7" t="n">
        <f si="2" t="shared"/>
        <v>70.93596059113301</v>
      </c>
      <c r="K22" s="7" t="n">
        <f si="2" t="shared"/>
        <v>0.0</v>
      </c>
      <c r="L22" s="7" t="n">
        <f si="2" t="shared"/>
        <v>71.28712871287128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351.0</v>
      </c>
      <c r="E23" s="5" t="n">
        <v>22.0</v>
      </c>
      <c r="F23" s="6" t="n">
        <v>329.0</v>
      </c>
      <c r="G23" s="5" t="n">
        <f si="1" t="shared"/>
        <v>251.0</v>
      </c>
      <c r="H23" s="5" t="n">
        <v>23.0</v>
      </c>
      <c r="I23" s="6" t="n">
        <v>228.0</v>
      </c>
      <c r="J23" s="7" t="n">
        <f si="2" t="shared"/>
        <v>39.84063745019921</v>
      </c>
      <c r="K23" s="7" t="n">
        <f si="2" t="shared"/>
        <v>-4.347826086956519</v>
      </c>
      <c r="L23" s="7" t="n">
        <f si="2" t="shared"/>
        <v>44.29824561403508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120.0</v>
      </c>
      <c r="E24" s="5" t="n">
        <v>4.0</v>
      </c>
      <c r="F24" s="6" t="n">
        <v>116.0</v>
      </c>
      <c r="G24" s="5" t="n">
        <f si="1" t="shared"/>
        <v>84.0</v>
      </c>
      <c r="H24" s="5" t="n">
        <v>3.0</v>
      </c>
      <c r="I24" s="6" t="n">
        <v>81.0</v>
      </c>
      <c r="J24" s="7" t="n">
        <f si="2" t="shared"/>
        <v>42.85714285714286</v>
      </c>
      <c r="K24" s="7" t="n">
        <f si="2" t="shared"/>
        <v>33.33333333333333</v>
      </c>
      <c r="L24" s="7" t="n">
        <f si="2" t="shared"/>
        <v>43.209876543209866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1044.0</v>
      </c>
      <c r="E25" s="5" t="n">
        <f si="5" t="shared"/>
        <v>13.0</v>
      </c>
      <c r="F25" s="5" t="n">
        <f si="5" t="shared"/>
        <v>1031.0</v>
      </c>
      <c r="G25" s="5" t="n">
        <f si="5" t="shared"/>
        <v>840.0</v>
      </c>
      <c r="H25" s="5" t="n">
        <f si="5" t="shared"/>
        <v>19.0</v>
      </c>
      <c r="I25" s="5" t="n">
        <f si="5" t="shared"/>
        <v>821.0</v>
      </c>
      <c r="J25" s="7" t="n">
        <f si="2" t="shared"/>
        <v>24.28571428571429</v>
      </c>
      <c r="K25" s="7" t="n">
        <f si="2" t="shared"/>
        <v>-31.57894736842105</v>
      </c>
      <c r="L25" s="7" t="n">
        <f si="2" t="shared"/>
        <v>25.578562728380017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61214.0</v>
      </c>
      <c r="E26" s="5" t="n">
        <v>438.0</v>
      </c>
      <c r="F26" s="6" t="n">
        <v>60776.0</v>
      </c>
      <c r="G26" s="5" t="n">
        <f si="1" t="shared"/>
        <v>54876.0</v>
      </c>
      <c r="H26" s="5" t="n">
        <v>483.0</v>
      </c>
      <c r="I26" s="6" t="n">
        <v>54393.0</v>
      </c>
      <c r="J26" s="7" t="n">
        <f si="2" t="shared"/>
        <v>11.549675632334711</v>
      </c>
      <c r="K26" s="7" t="n">
        <f si="2" t="shared"/>
        <v>-9.316770186335399</v>
      </c>
      <c r="L26" s="7" t="n">
        <f si="2" t="shared"/>
        <v>11.73496589634695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528.0</v>
      </c>
      <c r="E27" s="5" t="n">
        <v>2.0</v>
      </c>
      <c r="F27" s="6" t="n">
        <v>526.0</v>
      </c>
      <c r="G27" s="5" t="n">
        <f si="1" t="shared"/>
        <v>456.0</v>
      </c>
      <c r="H27" s="5" t="n">
        <v>5.0</v>
      </c>
      <c r="I27" s="6" t="n">
        <v>451.0</v>
      </c>
      <c r="J27" s="7" t="n">
        <f si="2" t="shared"/>
        <v>15.789473684210531</v>
      </c>
      <c r="K27" s="7" t="n">
        <f si="2" t="shared"/>
        <v>-60.0</v>
      </c>
      <c r="L27" s="7" t="n">
        <f si="2" t="shared"/>
        <v>16.629711751662967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3083.0</v>
      </c>
      <c r="E28" s="5" t="n">
        <v>7.0</v>
      </c>
      <c r="F28" s="6" t="n">
        <v>3076.0</v>
      </c>
      <c r="G28" s="5" t="n">
        <f si="1" t="shared"/>
        <v>2909.0</v>
      </c>
      <c r="H28" s="5" t="n">
        <v>19.0</v>
      </c>
      <c r="I28" s="6" t="n">
        <v>2890.0</v>
      </c>
      <c r="J28" s="7" t="n">
        <f si="2" t="shared"/>
        <v>5.981436919903738</v>
      </c>
      <c r="K28" s="7" t="n">
        <f si="2" t="shared"/>
        <v>-63.1578947368421</v>
      </c>
      <c r="L28" s="7" t="n">
        <f si="2" t="shared"/>
        <v>6.43598615916956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3680.0</v>
      </c>
      <c r="E29" s="5" t="n">
        <v>7.0</v>
      </c>
      <c r="F29" s="6" t="n">
        <v>3673.0</v>
      </c>
      <c r="G29" s="5" t="n">
        <f si="1" t="shared"/>
        <v>3749.0</v>
      </c>
      <c r="H29" s="5" t="n">
        <v>4.0</v>
      </c>
      <c r="I29" s="6" t="n">
        <v>3745.0</v>
      </c>
      <c r="J29" s="7" t="n">
        <f si="2" t="shared"/>
        <v>-1.8404907975460127</v>
      </c>
      <c r="K29" s="7" t="n">
        <f si="2" t="shared"/>
        <v>75.0</v>
      </c>
      <c r="L29" s="7" t="n">
        <f si="2" t="shared"/>
        <v>-1.9225634178905215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1393.0</v>
      </c>
      <c r="E30" s="5" t="n">
        <v>2.0</v>
      </c>
      <c r="F30" s="6" t="n">
        <v>1391.0</v>
      </c>
      <c r="G30" s="5" t="n">
        <f si="1" t="shared"/>
        <v>1210.0</v>
      </c>
      <c r="H30" s="5" t="n">
        <v>2.0</v>
      </c>
      <c r="I30" s="6" t="n">
        <v>1208.0</v>
      </c>
      <c r="J30" s="7" t="n">
        <f si="2" t="shared"/>
        <v>15.123966942148769</v>
      </c>
      <c r="K30" s="7" t="n">
        <f si="2" t="shared"/>
        <v>0.0</v>
      </c>
      <c r="L30" s="7" t="n">
        <f si="2" t="shared"/>
        <v>15.149006622516549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1489.0</v>
      </c>
      <c r="E31" s="5" t="n">
        <v>3.0</v>
      </c>
      <c r="F31" s="6" t="n">
        <v>1486.0</v>
      </c>
      <c r="G31" s="5" t="n">
        <f si="1" t="shared"/>
        <v>1454.0</v>
      </c>
      <c r="H31" s="5" t="n">
        <v>1.0</v>
      </c>
      <c r="I31" s="6" t="n">
        <v>1453.0</v>
      </c>
      <c r="J31" s="7" t="n">
        <f si="2" t="shared"/>
        <v>2.407152682255842</v>
      </c>
      <c r="K31" s="7" t="n">
        <f si="2" t="shared"/>
        <v>200.0</v>
      </c>
      <c r="L31" s="7" t="n">
        <f si="2" t="shared"/>
        <v>2.271163110805241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746.0</v>
      </c>
      <c r="E32" s="5" t="n">
        <v>2.0</v>
      </c>
      <c r="F32" s="6" t="n">
        <v>744.0</v>
      </c>
      <c r="G32" s="5" t="n">
        <f si="1" t="shared"/>
        <v>628.0</v>
      </c>
      <c r="H32" s="5" t="n">
        <v>0.0</v>
      </c>
      <c r="I32" s="6" t="n">
        <v>628.0</v>
      </c>
      <c r="J32" s="7" t="n">
        <f si="2" t="shared"/>
        <v>18.78980891719746</v>
      </c>
      <c r="K32" s="7" t="str">
        <f si="2" t="shared"/>
        <v>-</v>
      </c>
      <c r="L32" s="7" t="n">
        <f si="2" t="shared"/>
        <v>18.47133757961783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894.0</v>
      </c>
      <c r="E33" s="5" t="n">
        <v>3.0</v>
      </c>
      <c r="F33" s="6" t="n">
        <v>891.0</v>
      </c>
      <c r="G33" s="5" t="n">
        <f si="1" t="shared"/>
        <v>766.0</v>
      </c>
      <c r="H33" s="5" t="n">
        <v>8.0</v>
      </c>
      <c r="I33" s="6" t="n">
        <v>758.0</v>
      </c>
      <c r="J33" s="7" t="n">
        <f si="2" t="shared"/>
        <v>16.710182767624016</v>
      </c>
      <c r="K33" s="7" t="n">
        <f si="2" t="shared"/>
        <v>-62.5</v>
      </c>
      <c r="L33" s="7" t="n">
        <f si="2" t="shared"/>
        <v>17.546174142480208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4905.0</v>
      </c>
      <c r="E34" s="5" t="n">
        <v>14.0</v>
      </c>
      <c r="F34" s="6" t="n">
        <v>4891.0</v>
      </c>
      <c r="G34" s="5" t="n">
        <f si="1" t="shared"/>
        <v>4140.0</v>
      </c>
      <c r="H34" s="5" t="n">
        <v>5.0</v>
      </c>
      <c r="I34" s="6" t="n">
        <v>4135.0</v>
      </c>
      <c r="J34" s="7" t="n">
        <f si="2" t="shared"/>
        <v>18.47826086956521</v>
      </c>
      <c r="K34" s="7" t="n">
        <f si="2" t="shared"/>
        <v>179.99999999999997</v>
      </c>
      <c r="L34" s="7" t="n">
        <f si="2" t="shared"/>
        <v>18.282950423216437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491.0</v>
      </c>
      <c r="E35" s="5" t="n">
        <v>0.0</v>
      </c>
      <c r="F35" s="6" t="n">
        <v>491.0</v>
      </c>
      <c r="G35" s="5" t="n">
        <f si="1" t="shared"/>
        <v>457.0</v>
      </c>
      <c r="H35" s="5" t="n">
        <v>0.0</v>
      </c>
      <c r="I35" s="6" t="n">
        <v>457.0</v>
      </c>
      <c r="J35" s="7" t="n">
        <f si="2" t="shared"/>
        <v>7.4398249452954035</v>
      </c>
      <c r="K35" s="7" t="str">
        <f si="2" t="shared"/>
        <v>-</v>
      </c>
      <c r="L35" s="7" t="n">
        <f si="2" t="shared"/>
        <v>7.4398249452954035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147.0</v>
      </c>
      <c r="E36" s="5" t="n">
        <v>0.0</v>
      </c>
      <c r="F36" s="6" t="n">
        <v>147.0</v>
      </c>
      <c r="G36" s="5" t="n">
        <f si="1" t="shared"/>
        <v>110.0</v>
      </c>
      <c r="H36" s="5" t="n">
        <v>0.0</v>
      </c>
      <c r="I36" s="6" t="n">
        <v>110.0</v>
      </c>
      <c r="J36" s="7" t="n">
        <f si="2" t="shared"/>
        <v>33.63636363636364</v>
      </c>
      <c r="K36" s="7" t="str">
        <f si="2" t="shared"/>
        <v>-</v>
      </c>
      <c r="L36" s="7" t="n">
        <f si="2" t="shared"/>
        <v>33.63636363636364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704.0</v>
      </c>
      <c r="E37" s="5" t="n">
        <v>4.0</v>
      </c>
      <c r="F37" s="6" t="n">
        <v>700.0</v>
      </c>
      <c r="G37" s="5" t="n">
        <f si="1" t="shared"/>
        <v>679.0</v>
      </c>
      <c r="H37" s="5" t="n">
        <v>0.0</v>
      </c>
      <c r="I37" s="6" t="n">
        <v>679.0</v>
      </c>
      <c r="J37" s="7" t="n">
        <f si="2" t="shared"/>
        <v>3.6818851251841034</v>
      </c>
      <c r="K37" s="7" t="str">
        <f si="2" t="shared"/>
        <v>-</v>
      </c>
      <c r="L37" s="7" t="n">
        <f si="2" t="shared"/>
        <v>3.092783505154628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634.0</v>
      </c>
      <c r="E38" s="5" t="n">
        <v>0.0</v>
      </c>
      <c r="F38" s="6" t="n">
        <v>634.0</v>
      </c>
      <c r="G38" s="5" t="n">
        <f si="1" t="shared"/>
        <v>682.0</v>
      </c>
      <c r="H38" s="5" t="n">
        <v>0.0</v>
      </c>
      <c r="I38" s="6" t="n">
        <v>682.0</v>
      </c>
      <c r="J38" s="7" t="n">
        <f si="2" t="shared"/>
        <v>-7.03812316715543</v>
      </c>
      <c r="K38" s="7" t="str">
        <f si="2" t="shared"/>
        <v>-</v>
      </c>
      <c r="L38" s="7" t="n">
        <f si="2" t="shared"/>
        <v>-7.03812316715543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3810.0</v>
      </c>
      <c r="E39" s="5" t="n">
        <f si="6" t="shared"/>
        <v>5.0</v>
      </c>
      <c r="F39" s="5" t="n">
        <f si="6" t="shared"/>
        <v>3805.0</v>
      </c>
      <c r="G39" s="5" t="n">
        <f si="6" t="shared"/>
        <v>3022.0</v>
      </c>
      <c r="H39" s="5" t="n">
        <f si="6" t="shared"/>
        <v>2.0</v>
      </c>
      <c r="I39" s="5" t="n">
        <f si="6" t="shared"/>
        <v>3020.0</v>
      </c>
      <c r="J39" s="7" t="n">
        <f si="2" t="shared"/>
        <v>26.07544672402382</v>
      </c>
      <c r="K39" s="7" t="n">
        <f si="2" t="shared"/>
        <v>150.0</v>
      </c>
      <c r="L39" s="7" t="n">
        <f si="2" t="shared"/>
        <v>25.9933774834437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22504.0</v>
      </c>
      <c r="E40" s="5" t="n">
        <v>49.0</v>
      </c>
      <c r="F40" s="6" t="n">
        <v>22455.0</v>
      </c>
      <c r="G40" s="5" t="n">
        <f si="1" t="shared"/>
        <v>20262.0</v>
      </c>
      <c r="H40" s="5" t="n">
        <v>46.0</v>
      </c>
      <c r="I40" s="6" t="n">
        <v>20216.0</v>
      </c>
      <c r="J40" s="7" t="n">
        <f si="2" t="shared"/>
        <v>11.065047872865463</v>
      </c>
      <c r="K40" s="7" t="n">
        <f si="2" t="shared"/>
        <v>6.521739130434789</v>
      </c>
      <c r="L40" s="7" t="n">
        <f si="2" t="shared"/>
        <v>11.075385833003558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6783.0</v>
      </c>
      <c r="E41" s="5" t="n">
        <v>32.0</v>
      </c>
      <c r="F41" s="6" t="n">
        <v>6751.0</v>
      </c>
      <c r="G41" s="5" t="n">
        <f si="1" t="shared"/>
        <v>5324.0</v>
      </c>
      <c r="H41" s="5" t="n">
        <v>27.0</v>
      </c>
      <c r="I41" s="6" t="n">
        <v>5297.0</v>
      </c>
      <c r="J41" s="7" t="n">
        <f si="2" t="shared"/>
        <v>27.404207362885046</v>
      </c>
      <c r="K41" s="7" t="n">
        <f si="2" t="shared"/>
        <v>18.518518518518512</v>
      </c>
      <c r="L41" s="7" t="n">
        <f si="2" t="shared"/>
        <v>27.449499716820846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1125.0</v>
      </c>
      <c r="E42" s="5" t="n">
        <v>6.0</v>
      </c>
      <c r="F42" s="6" t="n">
        <v>1119.0</v>
      </c>
      <c r="G42" s="5" t="n">
        <f si="1" t="shared"/>
        <v>932.0</v>
      </c>
      <c r="H42" s="5" t="n">
        <v>6.0</v>
      </c>
      <c r="I42" s="6" t="n">
        <v>926.0</v>
      </c>
      <c r="J42" s="7" t="n">
        <f si="2" t="shared"/>
        <v>20.708154506437772</v>
      </c>
      <c r="K42" s="7" t="n">
        <f si="2" t="shared"/>
        <v>0.0</v>
      </c>
      <c r="L42" s="7" t="n">
        <f si="2" t="shared"/>
        <v>20.842332613390923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220.0</v>
      </c>
      <c r="E43" s="5" t="n">
        <f si="7" t="shared"/>
        <v>0.0</v>
      </c>
      <c r="F43" s="5" t="n">
        <f si="7" t="shared"/>
        <v>220.0</v>
      </c>
      <c r="G43" s="5" t="n">
        <f si="7" t="shared"/>
        <v>225.0</v>
      </c>
      <c r="H43" s="5" t="n">
        <f si="7" t="shared"/>
        <v>1.0</v>
      </c>
      <c r="I43" s="5" t="n">
        <f si="7" t="shared"/>
        <v>224.0</v>
      </c>
      <c r="J43" s="7" t="n">
        <f si="2" t="shared"/>
        <v>-2.2222222222222254</v>
      </c>
      <c r="K43" s="7" t="n">
        <f si="2" t="shared"/>
        <v>-100.0</v>
      </c>
      <c r="L43" s="7" t="n">
        <f si="2" t="shared"/>
        <v>-1.7857142857142905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8128.0</v>
      </c>
      <c r="E44" s="5" t="n">
        <v>38.0</v>
      </c>
      <c r="F44" s="6" t="n">
        <v>8090.0</v>
      </c>
      <c r="G44" s="5" t="n">
        <f si="1" t="shared"/>
        <v>6481.0</v>
      </c>
      <c r="H44" s="5" t="n">
        <v>34.0</v>
      </c>
      <c r="I44" s="6" t="n">
        <v>6447.0</v>
      </c>
      <c r="J44" s="7" t="n">
        <f si="2" t="shared"/>
        <v>25.412744946767486</v>
      </c>
      <c r="K44" s="7" t="n">
        <f si="2" t="shared"/>
        <v>11.764705882352944</v>
      </c>
      <c r="L44" s="7" t="n">
        <f si="2" t="shared"/>
        <v>25.484721575926784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338.0</v>
      </c>
      <c r="E45" s="5" t="n">
        <v>1.0</v>
      </c>
      <c r="F45" s="6" t="n">
        <v>337.0</v>
      </c>
      <c r="G45" s="5" t="n">
        <f si="1" t="shared"/>
        <v>352.0</v>
      </c>
      <c r="H45" s="5" t="n">
        <v>9.0</v>
      </c>
      <c r="I45" s="6" t="n">
        <v>343.0</v>
      </c>
      <c r="J45" s="7" t="n">
        <f si="2" t="shared"/>
        <v>-3.9772727272727293</v>
      </c>
      <c r="K45" s="7" t="n">
        <f si="2" t="shared"/>
        <v>-88.88888888888889</v>
      </c>
      <c r="L45" s="7" t="n">
        <f si="2" t="shared"/>
        <v>-1.7492711370262426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352.0</v>
      </c>
      <c r="E46" s="5" t="n">
        <f si="8" t="shared"/>
        <v>2.0</v>
      </c>
      <c r="F46" s="5" t="n">
        <f si="8" t="shared"/>
        <v>350.0</v>
      </c>
      <c r="G46" s="5" t="n">
        <f si="8" t="shared"/>
        <v>380.0</v>
      </c>
      <c r="H46" s="5" t="n">
        <f si="8" t="shared"/>
        <v>1.0</v>
      </c>
      <c r="I46" s="5" t="n">
        <f si="8" t="shared"/>
        <v>379.0</v>
      </c>
      <c r="J46" s="7" t="n">
        <f si="2" t="shared"/>
        <v>-7.36842105263158</v>
      </c>
      <c r="K46" s="7" t="n">
        <f si="2" t="shared"/>
        <v>100.0</v>
      </c>
      <c r="L46" s="7" t="n">
        <f si="2" t="shared"/>
        <v>-7.651715039577834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690.0</v>
      </c>
      <c r="E47" s="5" t="n">
        <v>3.0</v>
      </c>
      <c r="F47" s="6" t="n">
        <v>687.0</v>
      </c>
      <c r="G47" s="5" t="n">
        <f si="1" t="shared"/>
        <v>732.0</v>
      </c>
      <c r="H47" s="5" t="n">
        <v>10.0</v>
      </c>
      <c r="I47" s="6" t="n">
        <v>722.0</v>
      </c>
      <c r="J47" s="7" t="n">
        <f si="2" t="shared"/>
        <v>-5.737704918032782</v>
      </c>
      <c r="K47" s="7" t="n">
        <f si="2" t="shared"/>
        <v>-70.0</v>
      </c>
      <c r="L47" s="7" t="n">
        <f si="2" t="shared"/>
        <v>-4.8476454293628795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618.0</v>
      </c>
      <c r="E48" s="5" t="n">
        <v>62.0</v>
      </c>
      <c r="F48" s="12" t="n">
        <v>556.0</v>
      </c>
      <c r="G48" s="5" t="n">
        <f si="1" t="shared"/>
        <v>129.0</v>
      </c>
      <c r="H48" s="13" t="n">
        <v>99.0</v>
      </c>
      <c r="I48" s="12" t="n">
        <v>30.0</v>
      </c>
      <c r="J48" s="14" t="n">
        <f si="2" t="shared"/>
        <v>379.06976744186045</v>
      </c>
      <c r="K48" s="14" t="n">
        <f si="2" t="shared"/>
        <v>-37.37373737373737</v>
      </c>
      <c r="L48" s="14" t="n">
        <f si="2" t="shared"/>
        <v>1753.3333333333335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835931.0</v>
      </c>
      <c r="E49" s="5" t="n">
        <f ref="E49:I49" si="9" t="shared">E19+E26+E40+E44+E47+E48</f>
        <v>326529.0</v>
      </c>
      <c r="F49" s="5" t="n">
        <f si="9" t="shared"/>
        <v>509402.0</v>
      </c>
      <c r="G49" s="5" t="n">
        <f si="9" t="shared"/>
        <v>817800.0</v>
      </c>
      <c r="H49" s="5" t="n">
        <f si="9" t="shared"/>
        <v>403082.0</v>
      </c>
      <c r="I49" s="5" t="n">
        <f si="9" t="shared"/>
        <v>414718.0</v>
      </c>
      <c r="J49" s="7" t="n">
        <f si="2" t="shared"/>
        <v>2.217045732452916</v>
      </c>
      <c r="K49" s="7" t="n">
        <f si="2" t="shared"/>
        <v>-18.9919172773778</v>
      </c>
      <c r="L49" s="7" t="n">
        <f si="2" t="shared"/>
        <v>22.830935720176115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