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<sst xmlns="http://schemas.openxmlformats.org/spreadsheetml/2006/main" count="113" uniqueCount="62">
  <si>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</si>
  <si>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</si>
  <si>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</si>
  <si>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</si>
  <si>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</si>
  <si>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</si>
  <si>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</si>
  <si>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</si>
  <si>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</si>
  <si>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</si>
  <si>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</si>
  <si>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</si>
  <si>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</si>
  <si>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</si>
  <si>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</si>
  <si>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</si>
  <si>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</si>
  <si>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</si>
  <si>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</si>
  <si>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</si>
  <si>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</si>
  <si>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</si>
  <si>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</si>
  <si>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</si>
  <si>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</si>
  <si>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</si>
  <si>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</si>
  <si>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</si>
  <si>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</si>
  <si>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</si>
  <si>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</si>
  <si>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</si>
  <si>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</si>
  <si>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</si>
  <si>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</si>
  <si>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</si>
  <si>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</si>
  <si>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</si>
  <si>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</si>
  <si>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</si>
  <si>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</si>
  <si>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</si>
  <si>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</si>
  <si>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</si>
  <si>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</si>
  <si>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</si>
  <si>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</si>
  <si>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</si>
  <si>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</si>
  <si>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</si>
  <si>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</si>
  <si>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</si>
  <si>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</si>
  <si>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</si>
  <si>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</si>
  <si>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</si>
  <si>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</si>
  <si>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106年7月來臺旅客人次及成長率－按居住地分
Table 1-2 Visitor Arrivals by Residence,
July,2017</t>
  </si>
  <si>
    <t>106年7月 Jul.., 2017</t>
  </si>
  <si>
    <t>105年7月 Jul.., 2016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</si>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</sst>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156823.0</v>
      </c>
      <c r="E4" s="5" t="n">
        <v>147143.0</v>
      </c>
      <c r="F4" s="6" t="n">
        <v>9680.0</v>
      </c>
      <c r="G4" s="5" t="n">
        <f>H4+I4</f>
        <v>149724.0</v>
      </c>
      <c r="H4" s="5" t="n">
        <v>140572.0</v>
      </c>
      <c r="I4" s="6" t="n">
        <v>9152.0</v>
      </c>
      <c r="J4" s="7" t="n">
        <f>IF(G4=0,"-",((D4/G4)-1)*100)</f>
        <v>4.741390825786107</v>
      </c>
      <c r="K4" s="7" t="n">
        <f>IF(H4=0,"-",((E4/H4)-1)*100)</f>
        <v>4.674472867996471</v>
      </c>
      <c r="L4" s="7" t="n">
        <f>IF(I4=0,"-",((F4/I4)-1)*100)</f>
        <v>5.769230769230771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237251.0</v>
      </c>
      <c r="E5" s="5" t="n">
        <v>234322.0</v>
      </c>
      <c r="F5" s="6" t="n">
        <v>2929.0</v>
      </c>
      <c r="G5" s="5" t="n">
        <f ref="G5:G48" si="1" t="shared">H5+I5</f>
        <v>299805.0</v>
      </c>
      <c r="H5" s="5" t="n">
        <v>296775.0</v>
      </c>
      <c r="I5" s="6" t="n">
        <v>3030.0</v>
      </c>
      <c r="J5" s="7" t="n">
        <f ref="J5:L49" si="2" t="shared">IF(G5=0,"-",((D5/G5)-1)*100)</f>
        <v>-20.864895515418358</v>
      </c>
      <c r="K5" s="7" t="n">
        <f si="2" t="shared"/>
        <v>-21.043888467694384</v>
      </c>
      <c r="L5" s="7" t="n">
        <f si="2" t="shared"/>
        <v>-3.3333333333333326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131238.0</v>
      </c>
      <c r="E6" s="5" t="n">
        <v>137.0</v>
      </c>
      <c r="F6" s="6" t="n">
        <v>131101.0</v>
      </c>
      <c r="G6" s="5" t="n">
        <f si="1" t="shared"/>
        <v>133795.0</v>
      </c>
      <c r="H6" s="5" t="n">
        <v>104.0</v>
      </c>
      <c r="I6" s="6" t="n">
        <v>133691.0</v>
      </c>
      <c r="J6" s="7" t="n">
        <f si="2" t="shared"/>
        <v>-1.9111327030158054</v>
      </c>
      <c r="K6" s="7" t="n">
        <f si="2" t="shared"/>
        <v>31.73076923076923</v>
      </c>
      <c r="L6" s="7" t="n">
        <f si="2" t="shared"/>
        <v>-1.937303184208361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71320.0</v>
      </c>
      <c r="E7" s="5" t="n">
        <v>423.0</v>
      </c>
      <c r="F7" s="6" t="n">
        <v>70897.0</v>
      </c>
      <c r="G7" s="5" t="n">
        <f si="1" t="shared"/>
        <v>71641.0</v>
      </c>
      <c r="H7" s="5" t="n">
        <v>323.0</v>
      </c>
      <c r="I7" s="6" t="n">
        <v>71318.0</v>
      </c>
      <c r="J7" s="7" t="n">
        <f si="2" t="shared"/>
        <v>-0.44806744741139326</v>
      </c>
      <c r="K7" s="7" t="n">
        <f si="2" t="shared"/>
        <v>30.959752321981426</v>
      </c>
      <c r="L7" s="7" t="n">
        <f si="2" t="shared"/>
        <v>-0.5903138057713364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2910.0</v>
      </c>
      <c r="E8" s="5" t="n">
        <v>5.0</v>
      </c>
      <c r="F8" s="6" t="n">
        <v>2905.0</v>
      </c>
      <c r="G8" s="5" t="n">
        <f si="1" t="shared"/>
        <v>2760.0</v>
      </c>
      <c r="H8" s="5" t="n">
        <v>6.0</v>
      </c>
      <c r="I8" s="6" t="n">
        <v>2754.0</v>
      </c>
      <c r="J8" s="7" t="n">
        <f si="2" t="shared"/>
        <v>5.434782608695654</v>
      </c>
      <c r="K8" s="7" t="n">
        <f si="2" t="shared"/>
        <v>-16.666666666666664</v>
      </c>
      <c r="L8" s="7" t="n">
        <f si="2" t="shared"/>
        <v>5.482933914306454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1637.0</v>
      </c>
      <c r="E9" s="5" t="n">
        <v>22.0</v>
      </c>
      <c r="F9" s="6" t="n">
        <v>1615.0</v>
      </c>
      <c r="G9" s="5" t="n">
        <f si="1" t="shared"/>
        <v>1730.0</v>
      </c>
      <c r="H9" s="5" t="n">
        <v>16.0</v>
      </c>
      <c r="I9" s="6" t="n">
        <v>1714.0</v>
      </c>
      <c r="J9" s="7" t="n">
        <f si="2" t="shared"/>
        <v>-5.375722543352602</v>
      </c>
      <c r="K9" s="7" t="n">
        <f si="2" t="shared"/>
        <v>37.5</v>
      </c>
      <c r="L9" s="7" t="n">
        <f si="2" t="shared"/>
        <v>-5.775962660443412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23119.0</v>
      </c>
      <c r="E10" s="5" t="n">
        <v>49.0</v>
      </c>
      <c r="F10" s="6" t="n">
        <v>23070.0</v>
      </c>
      <c r="G10" s="5" t="n">
        <f si="1" t="shared"/>
        <v>26167.0</v>
      </c>
      <c r="H10" s="5" t="n">
        <v>60.0</v>
      </c>
      <c r="I10" s="6" t="n">
        <v>26107.0</v>
      </c>
      <c r="J10" s="7" t="n">
        <f si="2" t="shared"/>
        <v>-11.64825925784385</v>
      </c>
      <c r="K10" s="7" t="n">
        <f si="2" t="shared"/>
        <v>-18.333333333333336</v>
      </c>
      <c r="L10" s="7" t="n">
        <f si="2" t="shared"/>
        <v>-11.632895392040455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22423.0</v>
      </c>
      <c r="E11" s="5" t="n">
        <v>27.0</v>
      </c>
      <c r="F11" s="6" t="n">
        <v>22396.0</v>
      </c>
      <c r="G11" s="5" t="n">
        <f si="1" t="shared"/>
        <v>21393.0</v>
      </c>
      <c r="H11" s="5" t="n">
        <v>16.0</v>
      </c>
      <c r="I11" s="6" t="n">
        <v>21377.0</v>
      </c>
      <c r="J11" s="7" t="n">
        <f si="2" t="shared"/>
        <v>4.814659000607668</v>
      </c>
      <c r="K11" s="7" t="n">
        <f si="2" t="shared"/>
        <v>68.75</v>
      </c>
      <c r="L11" s="7" t="n">
        <f si="2" t="shared"/>
        <v>4.766805445104549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18212.0</v>
      </c>
      <c r="E12" s="5" t="n">
        <v>29.0</v>
      </c>
      <c r="F12" s="6" t="n">
        <v>18183.0</v>
      </c>
      <c r="G12" s="5" t="n">
        <f si="1" t="shared"/>
        <v>17157.0</v>
      </c>
      <c r="H12" s="5" t="n">
        <v>48.0</v>
      </c>
      <c r="I12" s="6" t="n">
        <v>17109.0</v>
      </c>
      <c r="J12" s="7" t="n">
        <f si="2" t="shared"/>
        <v>6.1490936643935346</v>
      </c>
      <c r="K12" s="7" t="n">
        <f si="2" t="shared"/>
        <v>-39.583333333333336</v>
      </c>
      <c r="L12" s="7" t="n">
        <f si="2" t="shared"/>
        <v>6.277397860775036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18609.0</v>
      </c>
      <c r="E13" s="5" t="n">
        <v>159.0</v>
      </c>
      <c r="F13" s="6" t="n">
        <v>18450.0</v>
      </c>
      <c r="G13" s="5" t="n">
        <f si="1" t="shared"/>
        <v>12274.0</v>
      </c>
      <c r="H13" s="5" t="n">
        <v>159.0</v>
      </c>
      <c r="I13" s="6" t="n">
        <v>12115.0</v>
      </c>
      <c r="J13" s="7" t="n">
        <f si="2" t="shared"/>
        <v>51.61316604204009</v>
      </c>
      <c r="K13" s="7" t="n">
        <f si="2" t="shared"/>
        <v>0.0</v>
      </c>
      <c r="L13" s="7" t="n">
        <f si="2" t="shared"/>
        <v>52.290548906314484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18096.0</v>
      </c>
      <c r="E14" s="5" t="n">
        <v>33.0</v>
      </c>
      <c r="F14" s="6" t="n">
        <v>18063.0</v>
      </c>
      <c r="G14" s="5" t="n">
        <f si="1" t="shared"/>
        <v>10281.0</v>
      </c>
      <c r="H14" s="5" t="n">
        <v>46.0</v>
      </c>
      <c r="I14" s="6" t="n">
        <v>10235.0</v>
      </c>
      <c r="J14" s="7" t="n">
        <f si="2" t="shared"/>
        <v>76.01400641960898</v>
      </c>
      <c r="K14" s="7" t="n">
        <f si="2" t="shared"/>
        <v>-28.260869565217394</v>
      </c>
      <c r="L14" s="7" t="n">
        <f si="2" t="shared"/>
        <v>76.48265754763068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37248.0</v>
      </c>
      <c r="E15" s="5" t="n">
        <v>280.0</v>
      </c>
      <c r="F15" s="6" t="n">
        <v>36968.0</v>
      </c>
      <c r="G15" s="5" t="n">
        <f si="1" t="shared"/>
        <v>15432.0</v>
      </c>
      <c r="H15" s="5" t="n">
        <v>247.0</v>
      </c>
      <c r="I15" s="6" t="n">
        <v>15185.0</v>
      </c>
      <c r="J15" s="7" t="n">
        <f si="2" t="shared"/>
        <v>141.36858475894246</v>
      </c>
      <c r="K15" s="7" t="n">
        <f si="2" t="shared"/>
        <v>13.36032388663968</v>
      </c>
      <c r="L15" s="7" t="n">
        <f si="2" t="shared"/>
        <v>143.45077378992426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1996.0</v>
      </c>
      <c r="E16" s="5" t="n">
        <f si="3" t="shared"/>
        <v>21.0</v>
      </c>
      <c r="F16" s="5" t="n">
        <f si="3" t="shared"/>
        <v>1975.0</v>
      </c>
      <c r="G16" s="5" t="n">
        <f si="3" t="shared"/>
        <v>1306.0</v>
      </c>
      <c r="H16" s="5" t="n">
        <f si="3" t="shared"/>
        <v>40.0</v>
      </c>
      <c r="I16" s="5" t="n">
        <f si="3" t="shared"/>
        <v>1266.0</v>
      </c>
      <c r="J16" s="7" t="n">
        <f si="2" t="shared"/>
        <v>52.83307810107198</v>
      </c>
      <c r="K16" s="7" t="n">
        <f si="2" t="shared"/>
        <v>-47.5</v>
      </c>
      <c r="L16" s="7" t="n">
        <f si="2" t="shared"/>
        <v>56.00315955766193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139703.0</v>
      </c>
      <c r="E17" s="5" t="n">
        <v>598.0</v>
      </c>
      <c r="F17" s="6" t="n">
        <v>139105.0</v>
      </c>
      <c r="G17" s="5" t="n">
        <f si="1" t="shared"/>
        <v>104010.0</v>
      </c>
      <c r="H17" s="5" t="n">
        <v>616.0</v>
      </c>
      <c r="I17" s="6" t="n">
        <v>103394.0</v>
      </c>
      <c r="J17" s="7" t="n">
        <f si="2" t="shared"/>
        <v>34.316892606480145</v>
      </c>
      <c r="K17" s="7" t="n">
        <f si="2" t="shared"/>
        <v>-2.922077922077926</v>
      </c>
      <c r="L17" s="7" t="n">
        <f si="2" t="shared"/>
        <v>34.53875466661509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1049.0</v>
      </c>
      <c r="E18" s="5" t="n">
        <f si="4" t="shared"/>
        <v>7.0</v>
      </c>
      <c r="F18" s="5" t="n">
        <f si="4" t="shared"/>
        <v>1042.0</v>
      </c>
      <c r="G18" s="5" t="n">
        <f si="4" t="shared"/>
        <v>795.0</v>
      </c>
      <c r="H18" s="5" t="n">
        <f si="4" t="shared"/>
        <v>4.0</v>
      </c>
      <c r="I18" s="5" t="n">
        <f si="4" t="shared"/>
        <v>791.0</v>
      </c>
      <c r="J18" s="7" t="n">
        <f si="2" t="shared"/>
        <v>31.94968553459119</v>
      </c>
      <c r="K18" s="7" t="n">
        <f si="2" t="shared"/>
        <v>75.0</v>
      </c>
      <c r="L18" s="7" t="n">
        <f si="2" t="shared"/>
        <v>31.731984829329953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741931.0</v>
      </c>
      <c r="E19" s="5" t="n">
        <v>382657.0</v>
      </c>
      <c r="F19" s="6" t="n">
        <v>359274.0</v>
      </c>
      <c r="G19" s="5" t="n">
        <f si="1" t="shared"/>
        <v>764260.0</v>
      </c>
      <c r="H19" s="5" t="n">
        <v>438416.0</v>
      </c>
      <c r="I19" s="6" t="n">
        <v>325844.0</v>
      </c>
      <c r="J19" s="7" t="n">
        <f si="2" t="shared"/>
        <v>-2.9216497003637487</v>
      </c>
      <c r="K19" s="7" t="n">
        <f si="2" t="shared"/>
        <v>-12.718285828984344</v>
      </c>
      <c r="L19" s="7" t="n">
        <f si="2" t="shared"/>
        <v>10.259510686095187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8783.0</v>
      </c>
      <c r="E20" s="5" t="n">
        <v>52.0</v>
      </c>
      <c r="F20" s="6" t="n">
        <v>8731.0</v>
      </c>
      <c r="G20" s="5" t="n">
        <f si="1" t="shared"/>
        <v>8146.0</v>
      </c>
      <c r="H20" s="5" t="n">
        <v>41.0</v>
      </c>
      <c r="I20" s="6" t="n">
        <v>8105.0</v>
      </c>
      <c r="J20" s="7" t="n">
        <f si="2" t="shared"/>
        <v>7.819788853425003</v>
      </c>
      <c r="K20" s="7" t="n">
        <f si="2" t="shared"/>
        <v>26.82926829268293</v>
      </c>
      <c r="L20" s="7" t="n">
        <f si="2" t="shared"/>
        <v>7.723627390499699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47532.0</v>
      </c>
      <c r="E21" s="5" t="n">
        <v>431.0</v>
      </c>
      <c r="F21" s="6" t="n">
        <v>47101.0</v>
      </c>
      <c r="G21" s="5" t="n">
        <f si="1" t="shared"/>
        <v>42862.0</v>
      </c>
      <c r="H21" s="5" t="n">
        <v>348.0</v>
      </c>
      <c r="I21" s="6" t="n">
        <v>42514.0</v>
      </c>
      <c r="J21" s="7" t="n">
        <f si="2" t="shared"/>
        <v>10.89543185105688</v>
      </c>
      <c r="K21" s="7" t="n">
        <f si="2" t="shared"/>
        <v>23.85057471264367</v>
      </c>
      <c r="L21" s="7" t="n">
        <f si="2" t="shared"/>
        <v>10.789387025450448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306.0</v>
      </c>
      <c r="E22" s="5" t="n">
        <v>4.0</v>
      </c>
      <c r="F22" s="6" t="n">
        <v>302.0</v>
      </c>
      <c r="G22" s="5" t="n">
        <f si="1" t="shared"/>
        <v>314.0</v>
      </c>
      <c r="H22" s="5" t="n">
        <v>4.0</v>
      </c>
      <c r="I22" s="6" t="n">
        <v>310.0</v>
      </c>
      <c r="J22" s="7" t="n">
        <f si="2" t="shared"/>
        <v>-2.547770700636942</v>
      </c>
      <c r="K22" s="7" t="n">
        <f si="2" t="shared"/>
        <v>0.0</v>
      </c>
      <c r="L22" s="7" t="n">
        <f si="2" t="shared"/>
        <v>-2.580645161290318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308.0</v>
      </c>
      <c r="E23" s="5" t="n">
        <v>14.0</v>
      </c>
      <c r="F23" s="6" t="n">
        <v>294.0</v>
      </c>
      <c r="G23" s="5" t="n">
        <f si="1" t="shared"/>
        <v>301.0</v>
      </c>
      <c r="H23" s="5" t="n">
        <v>27.0</v>
      </c>
      <c r="I23" s="6" t="n">
        <v>274.0</v>
      </c>
      <c r="J23" s="7" t="n">
        <f si="2" t="shared"/>
        <v>2.3255813953488413</v>
      </c>
      <c r="K23" s="7" t="n">
        <f si="2" t="shared"/>
        <v>-48.14814814814815</v>
      </c>
      <c r="L23" s="7" t="n">
        <f si="2" t="shared"/>
        <v>7.299270072992692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86.0</v>
      </c>
      <c r="E24" s="5" t="n">
        <v>1.0</v>
      </c>
      <c r="F24" s="6" t="n">
        <v>85.0</v>
      </c>
      <c r="G24" s="5" t="n">
        <f si="1" t="shared"/>
        <v>66.0</v>
      </c>
      <c r="H24" s="5" t="n">
        <v>5.0</v>
      </c>
      <c r="I24" s="6" t="n">
        <v>61.0</v>
      </c>
      <c r="J24" s="7" t="n">
        <f si="2" t="shared"/>
        <v>30.303030303030297</v>
      </c>
      <c r="K24" s="7" t="n">
        <f si="2" t="shared"/>
        <v>-80.0</v>
      </c>
      <c r="L24" s="7" t="n">
        <f si="2" t="shared"/>
        <v>39.34426229508197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869.0</v>
      </c>
      <c r="E25" s="5" t="n">
        <f si="5" t="shared"/>
        <v>17.0</v>
      </c>
      <c r="F25" s="5" t="n">
        <f si="5" t="shared"/>
        <v>852.0</v>
      </c>
      <c r="G25" s="5" t="n">
        <f si="5" t="shared"/>
        <v>737.0</v>
      </c>
      <c r="H25" s="5" t="n">
        <f si="5" t="shared"/>
        <v>21.0</v>
      </c>
      <c r="I25" s="5" t="n">
        <f si="5" t="shared"/>
        <v>716.0</v>
      </c>
      <c r="J25" s="7" t="n">
        <f si="2" t="shared"/>
        <v>17.910447761194035</v>
      </c>
      <c r="K25" s="7" t="n">
        <f si="2" t="shared"/>
        <v>-19.047619047619047</v>
      </c>
      <c r="L25" s="7" t="n">
        <f si="2" t="shared"/>
        <v>18.99441340782122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57884.0</v>
      </c>
      <c r="E26" s="5" t="n">
        <v>519.0</v>
      </c>
      <c r="F26" s="6" t="n">
        <v>57365.0</v>
      </c>
      <c r="G26" s="5" t="n">
        <f si="1" t="shared"/>
        <v>52426.0</v>
      </c>
      <c r="H26" s="5" t="n">
        <v>446.0</v>
      </c>
      <c r="I26" s="6" t="n">
        <v>51980.0</v>
      </c>
      <c r="J26" s="7" t="n">
        <f si="2" t="shared"/>
        <v>10.410864838057442</v>
      </c>
      <c r="K26" s="7" t="n">
        <f si="2" t="shared"/>
        <v>16.367713004484298</v>
      </c>
      <c r="L26" s="7" t="n">
        <f si="2" t="shared"/>
        <v>10.359753751442868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790.0</v>
      </c>
      <c r="E27" s="5" t="n">
        <v>1.0</v>
      </c>
      <c r="F27" s="6" t="n">
        <v>789.0</v>
      </c>
      <c r="G27" s="5" t="n">
        <f si="1" t="shared"/>
        <v>635.0</v>
      </c>
      <c r="H27" s="5" t="n">
        <v>1.0</v>
      </c>
      <c r="I27" s="6" t="n">
        <v>634.0</v>
      </c>
      <c r="J27" s="7" t="n">
        <f si="2" t="shared"/>
        <v>24.409448818897637</v>
      </c>
      <c r="K27" s="7" t="n">
        <f si="2" t="shared"/>
        <v>0.0</v>
      </c>
      <c r="L27" s="7" t="n">
        <f si="2" t="shared"/>
        <v>24.447949526813883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3995.0</v>
      </c>
      <c r="E28" s="5" t="n">
        <v>27.0</v>
      </c>
      <c r="F28" s="6" t="n">
        <v>3968.0</v>
      </c>
      <c r="G28" s="5" t="n">
        <f si="1" t="shared"/>
        <v>3733.0</v>
      </c>
      <c r="H28" s="5" t="n">
        <v>29.0</v>
      </c>
      <c r="I28" s="6" t="n">
        <v>3704.0</v>
      </c>
      <c r="J28" s="7" t="n">
        <f si="2" t="shared"/>
        <v>7.018483793195829</v>
      </c>
      <c r="K28" s="7" t="n">
        <f si="2" t="shared"/>
        <v>-6.896551724137934</v>
      </c>
      <c r="L28" s="7" t="n">
        <f si="2" t="shared"/>
        <v>7.127429805615559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4215.0</v>
      </c>
      <c r="E29" s="5" t="n">
        <v>17.0</v>
      </c>
      <c r="F29" s="6" t="n">
        <v>4198.0</v>
      </c>
      <c r="G29" s="5" t="n">
        <f si="1" t="shared"/>
        <v>4117.0</v>
      </c>
      <c r="H29" s="5" t="n">
        <v>17.0</v>
      </c>
      <c r="I29" s="6" t="n">
        <v>4100.0</v>
      </c>
      <c r="J29" s="7" t="n">
        <f si="2" t="shared"/>
        <v>2.3803740587806654</v>
      </c>
      <c r="K29" s="7" t="n">
        <f si="2" t="shared"/>
        <v>0.0</v>
      </c>
      <c r="L29" s="7" t="n">
        <f si="2" t="shared"/>
        <v>2.3902439024390265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1504.0</v>
      </c>
      <c r="E30" s="5" t="n">
        <v>1.0</v>
      </c>
      <c r="F30" s="6" t="n">
        <v>1503.0</v>
      </c>
      <c r="G30" s="5" t="n">
        <f si="1" t="shared"/>
        <v>1283.0</v>
      </c>
      <c r="H30" s="5" t="n">
        <v>0.0</v>
      </c>
      <c r="I30" s="6" t="n">
        <v>1283.0</v>
      </c>
      <c r="J30" s="7" t="n">
        <f si="2" t="shared"/>
        <v>17.225253312548716</v>
      </c>
      <c r="K30" s="7" t="str">
        <f si="2" t="shared"/>
        <v>-</v>
      </c>
      <c r="L30" s="7" t="n">
        <f si="2" t="shared"/>
        <v>17.147310989867503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2639.0</v>
      </c>
      <c r="E31" s="5" t="n">
        <v>7.0</v>
      </c>
      <c r="F31" s="6" t="n">
        <v>2632.0</v>
      </c>
      <c r="G31" s="5" t="n">
        <f si="1" t="shared"/>
        <v>2085.0</v>
      </c>
      <c r="H31" s="5" t="n">
        <v>6.0</v>
      </c>
      <c r="I31" s="6" t="n">
        <v>2079.0</v>
      </c>
      <c r="J31" s="7" t="n">
        <f si="2" t="shared"/>
        <v>26.57074340527579</v>
      </c>
      <c r="K31" s="7" t="n">
        <f si="2" t="shared"/>
        <v>16.666666666666675</v>
      </c>
      <c r="L31" s="7" t="n">
        <f si="2" t="shared"/>
        <v>26.599326599326602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872.0</v>
      </c>
      <c r="E32" s="5" t="n">
        <v>7.0</v>
      </c>
      <c r="F32" s="6" t="n">
        <v>865.0</v>
      </c>
      <c r="G32" s="5" t="n">
        <f si="1" t="shared"/>
        <v>995.0</v>
      </c>
      <c r="H32" s="5" t="n">
        <v>8.0</v>
      </c>
      <c r="I32" s="6" t="n">
        <v>987.0</v>
      </c>
      <c r="J32" s="7" t="n">
        <f si="2" t="shared"/>
        <v>-12.361809045226135</v>
      </c>
      <c r="K32" s="7" t="n">
        <f si="2" t="shared"/>
        <v>-12.5</v>
      </c>
      <c r="L32" s="7" t="n">
        <f si="2" t="shared"/>
        <v>-12.360688956433641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927.0</v>
      </c>
      <c r="E33" s="5" t="n">
        <v>6.0</v>
      </c>
      <c r="F33" s="6" t="n">
        <v>921.0</v>
      </c>
      <c r="G33" s="5" t="n">
        <f si="1" t="shared"/>
        <v>899.0</v>
      </c>
      <c r="H33" s="5" t="n">
        <v>2.0</v>
      </c>
      <c r="I33" s="6" t="n">
        <v>897.0</v>
      </c>
      <c r="J33" s="7" t="n">
        <f si="2" t="shared"/>
        <v>3.1145717463848754</v>
      </c>
      <c r="K33" s="7" t="n">
        <f si="2" t="shared"/>
        <v>200.0</v>
      </c>
      <c r="L33" s="7" t="n">
        <f si="2" t="shared"/>
        <v>2.6755852842809347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4762.0</v>
      </c>
      <c r="E34" s="5" t="n">
        <v>17.0</v>
      </c>
      <c r="F34" s="6" t="n">
        <v>4745.0</v>
      </c>
      <c r="G34" s="5" t="n">
        <f si="1" t="shared"/>
        <v>5051.0</v>
      </c>
      <c r="H34" s="5" t="n">
        <v>14.0</v>
      </c>
      <c r="I34" s="6" t="n">
        <v>5037.0</v>
      </c>
      <c r="J34" s="7" t="n">
        <f si="2" t="shared"/>
        <v>-5.7216392793506206</v>
      </c>
      <c r="K34" s="7" t="n">
        <f si="2" t="shared"/>
        <v>21.42857142857142</v>
      </c>
      <c r="L34" s="7" t="n">
        <f si="2" t="shared"/>
        <v>-5.797101449275366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598.0</v>
      </c>
      <c r="E35" s="5" t="n">
        <v>1.0</v>
      </c>
      <c r="F35" s="6" t="n">
        <v>597.0</v>
      </c>
      <c r="G35" s="5" t="n">
        <f si="1" t="shared"/>
        <v>637.0</v>
      </c>
      <c r="H35" s="5" t="n">
        <v>0.0</v>
      </c>
      <c r="I35" s="6" t="n">
        <v>637.0</v>
      </c>
      <c r="J35" s="7" t="n">
        <f si="2" t="shared"/>
        <v>-6.122448979591832</v>
      </c>
      <c r="K35" s="7" t="str">
        <f si="2" t="shared"/>
        <v>-</v>
      </c>
      <c r="L35" s="7" t="n">
        <f si="2" t="shared"/>
        <v>-6.279434850863419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142.0</v>
      </c>
      <c r="E36" s="5" t="n">
        <v>0.0</v>
      </c>
      <c r="F36" s="6" t="n">
        <v>142.0</v>
      </c>
      <c r="G36" s="5" t="n">
        <f si="1" t="shared"/>
        <v>181.0</v>
      </c>
      <c r="H36" s="5" t="n">
        <v>0.0</v>
      </c>
      <c r="I36" s="6" t="n">
        <v>181.0</v>
      </c>
      <c r="J36" s="7" t="n">
        <f si="2" t="shared"/>
        <v>-21.54696132596685</v>
      </c>
      <c r="K36" s="7" t="str">
        <f si="2" t="shared"/>
        <v>-</v>
      </c>
      <c r="L36" s="7" t="n">
        <f si="2" t="shared"/>
        <v>-21.54696132596685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599.0</v>
      </c>
      <c r="E37" s="5" t="n">
        <v>1.0</v>
      </c>
      <c r="F37" s="6" t="n">
        <v>598.0</v>
      </c>
      <c r="G37" s="5" t="n">
        <f si="1" t="shared"/>
        <v>569.0</v>
      </c>
      <c r="H37" s="5" t="n">
        <v>0.0</v>
      </c>
      <c r="I37" s="6" t="n">
        <v>569.0</v>
      </c>
      <c r="J37" s="7" t="n">
        <f si="2" t="shared"/>
        <v>5.272407732864681</v>
      </c>
      <c r="K37" s="7" t="str">
        <f si="2" t="shared"/>
        <v>-</v>
      </c>
      <c r="L37" s="7" t="n">
        <f si="2" t="shared"/>
        <v>5.096660808435849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669.0</v>
      </c>
      <c r="E38" s="5" t="n">
        <v>0.0</v>
      </c>
      <c r="F38" s="6" t="n">
        <v>669.0</v>
      </c>
      <c r="G38" s="5" t="n">
        <f si="1" t="shared"/>
        <v>684.0</v>
      </c>
      <c r="H38" s="5" t="n">
        <v>0.0</v>
      </c>
      <c r="I38" s="6" t="n">
        <v>684.0</v>
      </c>
      <c r="J38" s="7" t="n">
        <f si="2" t="shared"/>
        <v>-2.1929824561403466</v>
      </c>
      <c r="K38" s="7" t="str">
        <f si="2" t="shared"/>
        <v>-</v>
      </c>
      <c r="L38" s="7" t="n">
        <f si="2" t="shared"/>
        <v>-2.1929824561403466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3691.0</v>
      </c>
      <c r="E39" s="5" t="n">
        <f si="6" t="shared"/>
        <v>0.0</v>
      </c>
      <c r="F39" s="5" t="n">
        <f si="6" t="shared"/>
        <v>3691.0</v>
      </c>
      <c r="G39" s="5" t="n">
        <f si="6" t="shared"/>
        <v>3983.0</v>
      </c>
      <c r="H39" s="5" t="n">
        <f si="6" t="shared"/>
        <v>2.0</v>
      </c>
      <c r="I39" s="5" t="n">
        <f si="6" t="shared"/>
        <v>3981.0</v>
      </c>
      <c r="J39" s="7" t="n">
        <f si="2" t="shared"/>
        <v>-7.331157419030876</v>
      </c>
      <c r="K39" s="7" t="n">
        <f si="2" t="shared"/>
        <v>-100.0</v>
      </c>
      <c r="L39" s="7" t="n">
        <f si="2" t="shared"/>
        <v>-7.2846018588294426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25403.0</v>
      </c>
      <c r="E40" s="5" t="n">
        <v>85.0</v>
      </c>
      <c r="F40" s="6" t="n">
        <v>25318.0</v>
      </c>
      <c r="G40" s="5" t="n">
        <f si="1" t="shared"/>
        <v>24852.0</v>
      </c>
      <c r="H40" s="5" t="n">
        <v>79.0</v>
      </c>
      <c r="I40" s="6" t="n">
        <v>24773.0</v>
      </c>
      <c r="J40" s="7" t="n">
        <f si="2" t="shared"/>
        <v>2.2171253822629966</v>
      </c>
      <c r="K40" s="7" t="n">
        <f si="2" t="shared"/>
        <v>7.594936708860756</v>
      </c>
      <c r="L40" s="7" t="n">
        <f si="2" t="shared"/>
        <v>2.199975780083152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5565.0</v>
      </c>
      <c r="E41" s="5" t="n">
        <v>27.0</v>
      </c>
      <c r="F41" s="6" t="n">
        <v>5538.0</v>
      </c>
      <c r="G41" s="5" t="n">
        <f si="1" t="shared"/>
        <v>5068.0</v>
      </c>
      <c r="H41" s="5" t="n">
        <v>22.0</v>
      </c>
      <c r="I41" s="6" t="n">
        <v>5046.0</v>
      </c>
      <c r="J41" s="7" t="n">
        <f si="2" t="shared"/>
        <v>9.806629834254155</v>
      </c>
      <c r="K41" s="7" t="n">
        <f si="2" t="shared"/>
        <v>22.72727272727273</v>
      </c>
      <c r="L41" s="7" t="n">
        <f si="2" t="shared"/>
        <v>9.750297265160523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1046.0</v>
      </c>
      <c r="E42" s="5" t="n">
        <v>3.0</v>
      </c>
      <c r="F42" s="6" t="n">
        <v>1043.0</v>
      </c>
      <c r="G42" s="5" t="n">
        <f si="1" t="shared"/>
        <v>943.0</v>
      </c>
      <c r="H42" s="5" t="n">
        <v>3.0</v>
      </c>
      <c r="I42" s="6" t="n">
        <v>940.0</v>
      </c>
      <c r="J42" s="7" t="n">
        <f si="2" t="shared"/>
        <v>10.92258748674444</v>
      </c>
      <c r="K42" s="7" t="n">
        <f si="2" t="shared"/>
        <v>0.0</v>
      </c>
      <c r="L42" s="7" t="n">
        <f si="2" t="shared"/>
        <v>10.957446808510628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175.0</v>
      </c>
      <c r="E43" s="5" t="n">
        <f si="7" t="shared"/>
        <v>0.0</v>
      </c>
      <c r="F43" s="5" t="n">
        <f si="7" t="shared"/>
        <v>175.0</v>
      </c>
      <c r="G43" s="5" t="n">
        <f si="7" t="shared"/>
        <v>201.0</v>
      </c>
      <c r="H43" s="5" t="n">
        <f si="7" t="shared"/>
        <v>0.0</v>
      </c>
      <c r="I43" s="5" t="n">
        <f si="7" t="shared"/>
        <v>201.0</v>
      </c>
      <c r="J43" s="7" t="n">
        <f si="2" t="shared"/>
        <v>-12.935323383084574</v>
      </c>
      <c r="K43" s="7" t="str">
        <f si="2" t="shared"/>
        <v>-</v>
      </c>
      <c r="L43" s="7" t="n">
        <f si="2" t="shared"/>
        <v>-12.935323383084574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6786.0</v>
      </c>
      <c r="E44" s="5" t="n">
        <v>30.0</v>
      </c>
      <c r="F44" s="6" t="n">
        <v>6756.0</v>
      </c>
      <c r="G44" s="5" t="n">
        <f si="1" t="shared"/>
        <v>6212.0</v>
      </c>
      <c r="H44" s="5" t="n">
        <v>25.0</v>
      </c>
      <c r="I44" s="6" t="n">
        <v>6187.0</v>
      </c>
      <c r="J44" s="7" t="n">
        <f si="2" t="shared"/>
        <v>9.240180296200906</v>
      </c>
      <c r="K44" s="7" t="n">
        <f si="2" t="shared"/>
        <v>19.999999999999996</v>
      </c>
      <c r="L44" s="7" t="n">
        <f si="2" t="shared"/>
        <v>9.19670276385971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527.0</v>
      </c>
      <c r="E45" s="5" t="n">
        <v>2.0</v>
      </c>
      <c r="F45" s="6" t="n">
        <v>525.0</v>
      </c>
      <c r="G45" s="5" t="n">
        <f si="1" t="shared"/>
        <v>446.0</v>
      </c>
      <c r="H45" s="5" t="n">
        <v>5.0</v>
      </c>
      <c r="I45" s="6" t="n">
        <v>441.0</v>
      </c>
      <c r="J45" s="7" t="n">
        <f si="2" t="shared"/>
        <v>18.161434977578473</v>
      </c>
      <c r="K45" s="7" t="n">
        <f si="2" t="shared"/>
        <v>-60.0</v>
      </c>
      <c r="L45" s="7" t="n">
        <f si="2" t="shared"/>
        <v>19.047619047619047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468.0</v>
      </c>
      <c r="E46" s="5" t="n">
        <f si="8" t="shared"/>
        <v>3.0</v>
      </c>
      <c r="F46" s="5" t="n">
        <f si="8" t="shared"/>
        <v>465.0</v>
      </c>
      <c r="G46" s="5" t="n">
        <f si="8" t="shared"/>
        <v>511.0</v>
      </c>
      <c r="H46" s="5" t="n">
        <f si="8" t="shared"/>
        <v>1.0</v>
      </c>
      <c r="I46" s="5" t="n">
        <f si="8" t="shared"/>
        <v>510.0</v>
      </c>
      <c r="J46" s="7" t="n">
        <f si="2" t="shared"/>
        <v>-8.414872798434448</v>
      </c>
      <c r="K46" s="7" t="n">
        <f si="2" t="shared"/>
        <v>200.0</v>
      </c>
      <c r="L46" s="7" t="n">
        <f si="2" t="shared"/>
        <v>-8.823529411764708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995.0</v>
      </c>
      <c r="E47" s="5" t="n">
        <v>5.0</v>
      </c>
      <c r="F47" s="6" t="n">
        <v>990.0</v>
      </c>
      <c r="G47" s="5" t="n">
        <f si="1" t="shared"/>
        <v>957.0</v>
      </c>
      <c r="H47" s="5" t="n">
        <v>6.0</v>
      </c>
      <c r="I47" s="6" t="n">
        <v>951.0</v>
      </c>
      <c r="J47" s="7" t="n">
        <f si="2" t="shared"/>
        <v>3.9707419017763756</v>
      </c>
      <c r="K47" s="7" t="n">
        <f si="2" t="shared"/>
        <v>-16.666666666666664</v>
      </c>
      <c r="L47" s="7" t="n">
        <f si="2" t="shared"/>
        <v>4.100946372239744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105.0</v>
      </c>
      <c r="E48" s="5" t="n">
        <v>60.0</v>
      </c>
      <c r="F48" s="12" t="n">
        <v>45.0</v>
      </c>
      <c r="G48" s="5" t="n">
        <f si="1" t="shared"/>
        <v>162.0</v>
      </c>
      <c r="H48" s="13" t="n">
        <v>124.0</v>
      </c>
      <c r="I48" s="12" t="n">
        <v>38.0</v>
      </c>
      <c r="J48" s="14" t="n">
        <f si="2" t="shared"/>
        <v>-35.18518518518518</v>
      </c>
      <c r="K48" s="14" t="n">
        <f si="2" t="shared"/>
        <v>-51.61290322580645</v>
      </c>
      <c r="L48" s="14" t="n">
        <f si="2" t="shared"/>
        <v>18.421052631578938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833104.0</v>
      </c>
      <c r="E49" s="5" t="n">
        <f ref="E49:I49" si="9" t="shared">E19+E26+E40+E44+E47+E48</f>
        <v>383356.0</v>
      </c>
      <c r="F49" s="5" t="n">
        <f si="9" t="shared"/>
        <v>449748.0</v>
      </c>
      <c r="G49" s="5" t="n">
        <f si="9" t="shared"/>
        <v>848869.0</v>
      </c>
      <c r="H49" s="5" t="n">
        <f si="9" t="shared"/>
        <v>439096.0</v>
      </c>
      <c r="I49" s="5" t="n">
        <f si="9" t="shared"/>
        <v>409773.0</v>
      </c>
      <c r="J49" s="7" t="n">
        <f si="2" t="shared"/>
        <v>-1.8571770202469362</v>
      </c>
      <c r="K49" s="7" t="n">
        <f si="2" t="shared"/>
        <v>-12.694262758030138</v>
      </c>
      <c r="L49" s="7" t="n">
        <f si="2" t="shared"/>
        <v>9.755401161130672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