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<sst xmlns="http://schemas.openxmlformats.org/spreadsheetml/2006/main" count="113" uniqueCount="62">
  <si>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</si>
  <si>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</si>
  <si>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</si>
  <si>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</si>
  <si>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</si>
  <si>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</si>
  <si>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</si>
  <si>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</si>
  <si>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</si>
  <si>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</si>
  <si>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</si>
  <si>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</si>
  <si>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</si>
  <si>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</si>
  <si>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</si>
  <si>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</si>
  <si>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</si>
  <si>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</si>
  <si>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</si>
  <si>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</si>
  <si>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</si>
  <si>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</si>
  <si>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</si>
  <si>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</si>
  <si>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</si>
  <si>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</si>
  <si>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</si>
  <si>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</si>
  <si>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</si>
  <si>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</si>
  <si>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</si>
  <si>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</si>
  <si>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</si>
  <si>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</si>
  <si>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</si>
  <si>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</si>
  <si>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</si>
  <si>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</si>
  <si>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</si>
  <si>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</si>
  <si>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</si>
  <si>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</si>
  <si>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</si>
  <si>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</si>
  <si>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</si>
  <si>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</si>
  <si>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</si>
  <si>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</si>
  <si>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</si>
  <si>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</si>
  <si>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</si>
  <si>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</si>
  <si>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</si>
  <si>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</si>
  <si>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</si>
  <si>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</si>
  <si>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</si>
  <si>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106年8月來臺旅客人次及成長率－按居住地分
Table 1-2 Visitor Arrivals by Residence,
August,2017</t>
  </si>
  <si>
    <t>106年8月 Aug.., 2017</t>
  </si>
  <si>
    <t>105年8月 Aug.., 2016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</si>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</sst>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177048.0</v>
      </c>
      <c r="E4" s="5" t="n">
        <v>167590.0</v>
      </c>
      <c r="F4" s="6" t="n">
        <v>9458.0</v>
      </c>
      <c r="G4" s="5" t="n">
        <f>H4+I4</f>
        <v>163646.0</v>
      </c>
      <c r="H4" s="5" t="n">
        <v>153645.0</v>
      </c>
      <c r="I4" s="6" t="n">
        <v>10001.0</v>
      </c>
      <c r="J4" s="7" t="n">
        <f>IF(G4=0,"-",((D4/G4)-1)*100)</f>
        <v>8.18962883296872</v>
      </c>
      <c r="K4" s="7" t="n">
        <f>IF(H4=0,"-",((E4/H4)-1)*100)</f>
        <v>9.07611702300759</v>
      </c>
      <c r="L4" s="7" t="n">
        <f>IF(I4=0,"-",((F4/I4)-1)*100)</f>
        <v>-5.4294570542945735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249999.0</v>
      </c>
      <c r="E5" s="5" t="n">
        <v>246960.0</v>
      </c>
      <c r="F5" s="6" t="n">
        <v>3039.0</v>
      </c>
      <c r="G5" s="5" t="n">
        <f ref="G5:G48" si="1" t="shared">H5+I5</f>
        <v>248538.0</v>
      </c>
      <c r="H5" s="5" t="n">
        <v>245288.0</v>
      </c>
      <c r="I5" s="6" t="n">
        <v>3250.0</v>
      </c>
      <c r="J5" s="7" t="n">
        <f ref="J5:L49" si="2" t="shared">IF(G5=0,"-",((D5/G5)-1)*100)</f>
        <v>0.5878376747217695</v>
      </c>
      <c r="K5" s="7" t="n">
        <f si="2" t="shared"/>
        <v>0.6816476957698603</v>
      </c>
      <c r="L5" s="7" t="n">
        <f si="2" t="shared"/>
        <v>-6.492307692307698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172243.0</v>
      </c>
      <c r="E6" s="5" t="n">
        <v>167.0</v>
      </c>
      <c r="F6" s="6" t="n">
        <v>172076.0</v>
      </c>
      <c r="G6" s="5" t="n">
        <f si="1" t="shared"/>
        <v>187065.0</v>
      </c>
      <c r="H6" s="5" t="n">
        <v>199.0</v>
      </c>
      <c r="I6" s="6" t="n">
        <v>186866.0</v>
      </c>
      <c r="J6" s="7" t="n">
        <f si="2" t="shared"/>
        <v>-7.923449068505595</v>
      </c>
      <c r="K6" s="7" t="n">
        <f si="2" t="shared"/>
        <v>-16.080402010050253</v>
      </c>
      <c r="L6" s="7" t="n">
        <f si="2" t="shared"/>
        <v>-7.914762450097934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75728.0</v>
      </c>
      <c r="E7" s="5" t="n">
        <v>338.0</v>
      </c>
      <c r="F7" s="6" t="n">
        <v>75390.0</v>
      </c>
      <c r="G7" s="5" t="n">
        <f si="1" t="shared"/>
        <v>78023.0</v>
      </c>
      <c r="H7" s="5" t="n">
        <v>287.0</v>
      </c>
      <c r="I7" s="6" t="n">
        <v>77736.0</v>
      </c>
      <c r="J7" s="7" t="n">
        <f si="2" t="shared"/>
        <v>-2.9414403445138015</v>
      </c>
      <c r="K7" s="7" t="n">
        <f si="2" t="shared"/>
        <v>17.770034843205586</v>
      </c>
      <c r="L7" s="7" t="n">
        <f si="2" t="shared"/>
        <v>-3.0179067613460897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2873.0</v>
      </c>
      <c r="E8" s="5" t="n">
        <v>3.0</v>
      </c>
      <c r="F8" s="6" t="n">
        <v>2870.0</v>
      </c>
      <c r="G8" s="5" t="n">
        <f si="1" t="shared"/>
        <v>3133.0</v>
      </c>
      <c r="H8" s="5" t="n">
        <v>2.0</v>
      </c>
      <c r="I8" s="6" t="n">
        <v>3131.0</v>
      </c>
      <c r="J8" s="7" t="n">
        <f si="2" t="shared"/>
        <v>-8.298755186721996</v>
      </c>
      <c r="K8" s="7" t="n">
        <f si="2" t="shared"/>
        <v>50.0</v>
      </c>
      <c r="L8" s="7" t="n">
        <f si="2" t="shared"/>
        <v>-8.335994889811559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2252.0</v>
      </c>
      <c r="E9" s="5" t="n">
        <v>8.0</v>
      </c>
      <c r="F9" s="6" t="n">
        <v>2244.0</v>
      </c>
      <c r="G9" s="5" t="n">
        <f si="1" t="shared"/>
        <v>1601.0</v>
      </c>
      <c r="H9" s="5" t="n">
        <v>9.0</v>
      </c>
      <c r="I9" s="6" t="n">
        <v>1592.0</v>
      </c>
      <c r="J9" s="7" t="n">
        <f si="2" t="shared"/>
        <v>40.66208619612741</v>
      </c>
      <c r="K9" s="7" t="n">
        <f si="2" t="shared"/>
        <v>-11.111111111111116</v>
      </c>
      <c r="L9" s="7" t="n">
        <f si="2" t="shared"/>
        <v>40.95477386934674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30204.0</v>
      </c>
      <c r="E10" s="5" t="n">
        <v>70.0</v>
      </c>
      <c r="F10" s="6" t="n">
        <v>30134.0</v>
      </c>
      <c r="G10" s="5" t="n">
        <f si="1" t="shared"/>
        <v>23685.0</v>
      </c>
      <c r="H10" s="5" t="n">
        <v>72.0</v>
      </c>
      <c r="I10" s="6" t="n">
        <v>23613.0</v>
      </c>
      <c r="J10" s="7" t="n">
        <f si="2" t="shared"/>
        <v>27.523749208359717</v>
      </c>
      <c r="K10" s="7" t="n">
        <f si="2" t="shared"/>
        <v>-2.777777777777779</v>
      </c>
      <c r="L10" s="7" t="n">
        <f si="2" t="shared"/>
        <v>27.6161436496845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22502.0</v>
      </c>
      <c r="E11" s="5" t="n">
        <v>18.0</v>
      </c>
      <c r="F11" s="6" t="n">
        <v>22484.0</v>
      </c>
      <c r="G11" s="5" t="n">
        <f si="1" t="shared"/>
        <v>19165.0</v>
      </c>
      <c r="H11" s="5" t="n">
        <v>20.0</v>
      </c>
      <c r="I11" s="6" t="n">
        <v>19145.0</v>
      </c>
      <c r="J11" s="7" t="n">
        <f si="2" t="shared"/>
        <v>17.4119488651187</v>
      </c>
      <c r="K11" s="7" t="n">
        <f si="2" t="shared"/>
        <v>-9.999999999999998</v>
      </c>
      <c r="L11" s="7" t="n">
        <f si="2" t="shared"/>
        <v>17.44058500914076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14812.0</v>
      </c>
      <c r="E12" s="5" t="n">
        <v>42.0</v>
      </c>
      <c r="F12" s="6" t="n">
        <v>14770.0</v>
      </c>
      <c r="G12" s="5" t="n">
        <f si="1" t="shared"/>
        <v>14898.0</v>
      </c>
      <c r="H12" s="5" t="n">
        <v>27.0</v>
      </c>
      <c r="I12" s="6" t="n">
        <v>14871.0</v>
      </c>
      <c r="J12" s="7" t="n">
        <f si="2" t="shared"/>
        <v>-0.5772586924419398</v>
      </c>
      <c r="K12" s="7" t="n">
        <f si="2" t="shared"/>
        <v>55.55555555555556</v>
      </c>
      <c r="L12" s="7" t="n">
        <f si="2" t="shared"/>
        <v>-0.6791742317261762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19711.0</v>
      </c>
      <c r="E13" s="5" t="n">
        <v>182.0</v>
      </c>
      <c r="F13" s="6" t="n">
        <v>19529.0</v>
      </c>
      <c r="G13" s="5" t="n">
        <f si="1" t="shared"/>
        <v>13130.0</v>
      </c>
      <c r="H13" s="5" t="n">
        <v>167.0</v>
      </c>
      <c r="I13" s="6" t="n">
        <v>12963.0</v>
      </c>
      <c r="J13" s="7" t="n">
        <f si="2" t="shared"/>
        <v>50.121858339680124</v>
      </c>
      <c r="K13" s="7" t="n">
        <f si="2" t="shared"/>
        <v>8.982035928143706</v>
      </c>
      <c r="L13" s="7" t="n">
        <f si="2" t="shared"/>
        <v>50.65185528041349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15518.0</v>
      </c>
      <c r="E14" s="5" t="n">
        <v>36.0</v>
      </c>
      <c r="F14" s="6" t="n">
        <v>15482.0</v>
      </c>
      <c r="G14" s="5" t="n">
        <f si="1" t="shared"/>
        <v>13632.0</v>
      </c>
      <c r="H14" s="5" t="n">
        <v>43.0</v>
      </c>
      <c r="I14" s="6" t="n">
        <v>13589.0</v>
      </c>
      <c r="J14" s="7" t="n">
        <f si="2" t="shared"/>
        <v>13.835093896713623</v>
      </c>
      <c r="K14" s="7" t="n">
        <f si="2" t="shared"/>
        <v>-16.279069767441857</v>
      </c>
      <c r="L14" s="7" t="n">
        <f si="2" t="shared"/>
        <v>13.930384870115532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31684.0</v>
      </c>
      <c r="E15" s="5" t="n">
        <v>316.0</v>
      </c>
      <c r="F15" s="6" t="n">
        <v>31368.0</v>
      </c>
      <c r="G15" s="5" t="n">
        <f si="1" t="shared"/>
        <v>17041.0</v>
      </c>
      <c r="H15" s="5" t="n">
        <v>307.0</v>
      </c>
      <c r="I15" s="6" t="n">
        <v>16734.0</v>
      </c>
      <c r="J15" s="7" t="n">
        <f si="2" t="shared"/>
        <v>85.92805586526613</v>
      </c>
      <c r="K15" s="7" t="n">
        <f si="2" t="shared"/>
        <v>2.931596091205213</v>
      </c>
      <c r="L15" s="7" t="n">
        <f si="2" t="shared"/>
        <v>87.45069917533166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2465.0</v>
      </c>
      <c r="E16" s="5" t="n">
        <f si="3" t="shared"/>
        <v>18.0</v>
      </c>
      <c r="F16" s="5" t="n">
        <f si="3" t="shared"/>
        <v>2447.0</v>
      </c>
      <c r="G16" s="5" t="n">
        <f si="3" t="shared"/>
        <v>1599.0</v>
      </c>
      <c r="H16" s="5" t="n">
        <f si="3" t="shared"/>
        <v>26.0</v>
      </c>
      <c r="I16" s="5" t="n">
        <f si="3" t="shared"/>
        <v>1573.0</v>
      </c>
      <c r="J16" s="7" t="n">
        <f si="2" t="shared"/>
        <v>54.1588492808005</v>
      </c>
      <c r="K16" s="7" t="n">
        <f si="2" t="shared"/>
        <v>-30.76923076923077</v>
      </c>
      <c r="L16" s="7" t="n">
        <f si="2" t="shared"/>
        <v>55.562619198982844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136896.0</v>
      </c>
      <c r="E17" s="5" t="n">
        <v>682.0</v>
      </c>
      <c r="F17" s="6" t="n">
        <v>136214.0</v>
      </c>
      <c r="G17" s="5" t="n">
        <f si="1" t="shared"/>
        <v>103150.0</v>
      </c>
      <c r="H17" s="5" t="n">
        <v>662.0</v>
      </c>
      <c r="I17" s="6" t="n">
        <v>102488.0</v>
      </c>
      <c r="J17" s="7" t="n">
        <f si="2" t="shared"/>
        <v>32.715462918080476</v>
      </c>
      <c r="K17" s="7" t="n">
        <f si="2" t="shared"/>
        <v>3.0211480362537735</v>
      </c>
      <c r="L17" s="7" t="n">
        <f si="2" t="shared"/>
        <v>32.907267192256654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1560.0</v>
      </c>
      <c r="E18" s="5" t="n">
        <f si="4" t="shared"/>
        <v>7.0</v>
      </c>
      <c r="F18" s="5" t="n">
        <f si="4" t="shared"/>
        <v>1553.0</v>
      </c>
      <c r="G18" s="5" t="n">
        <f si="4" t="shared"/>
        <v>989.0</v>
      </c>
      <c r="H18" s="5" t="n">
        <f si="4" t="shared"/>
        <v>2.0</v>
      </c>
      <c r="I18" s="5" t="n">
        <f si="4" t="shared"/>
        <v>987.0</v>
      </c>
      <c r="J18" s="7" t="n">
        <f si="2" t="shared"/>
        <v>57.7350859453994</v>
      </c>
      <c r="K18" s="7" t="n">
        <f si="2" t="shared"/>
        <v>250.0</v>
      </c>
      <c r="L18" s="7" t="n">
        <f si="2" t="shared"/>
        <v>57.34549138804459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818599.0</v>
      </c>
      <c r="E19" s="5" t="n">
        <v>415755.0</v>
      </c>
      <c r="F19" s="6" t="n">
        <v>402844.0</v>
      </c>
      <c r="G19" s="5" t="n">
        <f si="1" t="shared"/>
        <v>786145.0</v>
      </c>
      <c r="H19" s="5" t="n">
        <v>400094.0</v>
      </c>
      <c r="I19" s="6" t="n">
        <v>386051.0</v>
      </c>
      <c r="J19" s="7" t="n">
        <f si="2" t="shared"/>
        <v>4.128246061477214</v>
      </c>
      <c r="K19" s="7" t="n">
        <f si="2" t="shared"/>
        <v>3.914330132418886</v>
      </c>
      <c r="L19" s="7" t="n">
        <f si="2" t="shared"/>
        <v>4.349943401260448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9401.0</v>
      </c>
      <c r="E20" s="5" t="n">
        <v>45.0</v>
      </c>
      <c r="F20" s="6" t="n">
        <v>9356.0</v>
      </c>
      <c r="G20" s="5" t="n">
        <f si="1" t="shared"/>
        <v>7642.0</v>
      </c>
      <c r="H20" s="5" t="n">
        <v>30.0</v>
      </c>
      <c r="I20" s="6" t="n">
        <v>7612.0</v>
      </c>
      <c r="J20" s="7" t="n">
        <f si="2" t="shared"/>
        <v>23.017534676786177</v>
      </c>
      <c r="K20" s="7" t="n">
        <f si="2" t="shared"/>
        <v>50.0</v>
      </c>
      <c r="L20" s="7" t="n">
        <f si="2" t="shared"/>
        <v>22.911192853389384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41991.0</v>
      </c>
      <c r="E21" s="5" t="n">
        <v>329.0</v>
      </c>
      <c r="F21" s="6" t="n">
        <v>41662.0</v>
      </c>
      <c r="G21" s="5" t="n">
        <f si="1" t="shared"/>
        <v>38884.0</v>
      </c>
      <c r="H21" s="5" t="n">
        <v>304.0</v>
      </c>
      <c r="I21" s="6" t="n">
        <v>38580.0</v>
      </c>
      <c r="J21" s="7" t="n">
        <f si="2" t="shared"/>
        <v>7.990433083016146</v>
      </c>
      <c r="K21" s="7" t="n">
        <f si="2" t="shared"/>
        <v>8.223684210526304</v>
      </c>
      <c r="L21" s="7" t="n">
        <f si="2" t="shared"/>
        <v>7.988595127008802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681.0</v>
      </c>
      <c r="E22" s="5" t="n">
        <v>2.0</v>
      </c>
      <c r="F22" s="6" t="n">
        <v>679.0</v>
      </c>
      <c r="G22" s="5" t="n">
        <f si="1" t="shared"/>
        <v>293.0</v>
      </c>
      <c r="H22" s="5" t="n">
        <v>0.0</v>
      </c>
      <c r="I22" s="6" t="n">
        <v>293.0</v>
      </c>
      <c r="J22" s="7" t="n">
        <f si="2" t="shared"/>
        <v>132.4232081911263</v>
      </c>
      <c r="K22" s="7" t="str">
        <f si="2" t="shared"/>
        <v>-</v>
      </c>
      <c r="L22" s="7" t="n">
        <f si="2" t="shared"/>
        <v>131.740614334471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630.0</v>
      </c>
      <c r="E23" s="5" t="n">
        <v>13.0</v>
      </c>
      <c r="F23" s="6" t="n">
        <v>617.0</v>
      </c>
      <c r="G23" s="5" t="n">
        <f si="1" t="shared"/>
        <v>337.0</v>
      </c>
      <c r="H23" s="5" t="n">
        <v>9.0</v>
      </c>
      <c r="I23" s="6" t="n">
        <v>328.0</v>
      </c>
      <c r="J23" s="7" t="n">
        <f si="2" t="shared"/>
        <v>86.94362017804154</v>
      </c>
      <c r="K23" s="7" t="n">
        <f si="2" t="shared"/>
        <v>44.44444444444444</v>
      </c>
      <c r="L23" s="7" t="n">
        <f si="2" t="shared"/>
        <v>88.10975609756098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332.0</v>
      </c>
      <c r="E24" s="5" t="n">
        <v>5.0</v>
      </c>
      <c r="F24" s="6" t="n">
        <v>327.0</v>
      </c>
      <c r="G24" s="5" t="n">
        <f si="1" t="shared"/>
        <v>63.0</v>
      </c>
      <c r="H24" s="5" t="n">
        <v>3.0</v>
      </c>
      <c r="I24" s="6" t="n">
        <v>60.0</v>
      </c>
      <c r="J24" s="7" t="n">
        <f si="2" t="shared"/>
        <v>426.984126984127</v>
      </c>
      <c r="K24" s="7" t="n">
        <f si="2" t="shared"/>
        <v>66.66666666666667</v>
      </c>
      <c r="L24" s="7" t="n">
        <f si="2" t="shared"/>
        <v>445.0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1447.0</v>
      </c>
      <c r="E25" s="5" t="n">
        <f si="5" t="shared"/>
        <v>20.0</v>
      </c>
      <c r="F25" s="5" t="n">
        <f si="5" t="shared"/>
        <v>1427.0</v>
      </c>
      <c r="G25" s="5" t="n">
        <f si="5" t="shared"/>
        <v>1029.0</v>
      </c>
      <c r="H25" s="5" t="n">
        <f si="5" t="shared"/>
        <v>14.0</v>
      </c>
      <c r="I25" s="5" t="n">
        <f si="5" t="shared"/>
        <v>1015.0</v>
      </c>
      <c r="J25" s="7" t="n">
        <f si="2" t="shared"/>
        <v>40.621963070942655</v>
      </c>
      <c r="K25" s="7" t="n">
        <f si="2" t="shared"/>
        <v>42.85714285714286</v>
      </c>
      <c r="L25" s="7" t="n">
        <f si="2" t="shared"/>
        <v>40.591133004926114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54482.0</v>
      </c>
      <c r="E26" s="5" t="n">
        <v>414.0</v>
      </c>
      <c r="F26" s="6" t="n">
        <v>54068.0</v>
      </c>
      <c r="G26" s="5" t="n">
        <f si="1" t="shared"/>
        <v>48248.0</v>
      </c>
      <c r="H26" s="5" t="n">
        <v>360.0</v>
      </c>
      <c r="I26" s="6" t="n">
        <v>47888.0</v>
      </c>
      <c r="J26" s="7" t="n">
        <f si="2" t="shared"/>
        <v>12.92074282871829</v>
      </c>
      <c r="K26" s="7" t="n">
        <f si="2" t="shared"/>
        <v>14.999999999999991</v>
      </c>
      <c r="L26" s="7" t="n">
        <f si="2" t="shared"/>
        <v>12.905111927831614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597.0</v>
      </c>
      <c r="E27" s="5" t="n">
        <v>0.0</v>
      </c>
      <c r="F27" s="6" t="n">
        <v>597.0</v>
      </c>
      <c r="G27" s="5" t="n">
        <f si="1" t="shared"/>
        <v>451.0</v>
      </c>
      <c r="H27" s="5" t="n">
        <v>1.0</v>
      </c>
      <c r="I27" s="6" t="n">
        <v>450.0</v>
      </c>
      <c r="J27" s="7" t="n">
        <f si="2" t="shared"/>
        <v>32.37250554323725</v>
      </c>
      <c r="K27" s="7" t="n">
        <f si="2" t="shared"/>
        <v>-100.0</v>
      </c>
      <c r="L27" s="7" t="n">
        <f si="2" t="shared"/>
        <v>32.666666666666664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4115.0</v>
      </c>
      <c r="E28" s="5" t="n">
        <v>6.0</v>
      </c>
      <c r="F28" s="6" t="n">
        <v>4109.0</v>
      </c>
      <c r="G28" s="5" t="n">
        <f si="1" t="shared"/>
        <v>3394.0</v>
      </c>
      <c r="H28" s="5" t="n">
        <v>13.0</v>
      </c>
      <c r="I28" s="6" t="n">
        <v>3381.0</v>
      </c>
      <c r="J28" s="7" t="n">
        <f si="2" t="shared"/>
        <v>21.24337065409547</v>
      </c>
      <c r="K28" s="7" t="n">
        <f si="2" t="shared"/>
        <v>-53.84615384615385</v>
      </c>
      <c r="L28" s="7" t="n">
        <f si="2" t="shared"/>
        <v>21.53209109730849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4467.0</v>
      </c>
      <c r="E29" s="5" t="n">
        <v>20.0</v>
      </c>
      <c r="F29" s="6" t="n">
        <v>4447.0</v>
      </c>
      <c r="G29" s="5" t="n">
        <f si="1" t="shared"/>
        <v>4259.0</v>
      </c>
      <c r="H29" s="5" t="n">
        <v>10.0</v>
      </c>
      <c r="I29" s="6" t="n">
        <v>4249.0</v>
      </c>
      <c r="J29" s="7" t="n">
        <f si="2" t="shared"/>
        <v>4.8837755341629485</v>
      </c>
      <c r="K29" s="7" t="n">
        <f si="2" t="shared"/>
        <v>100.0</v>
      </c>
      <c r="L29" s="7" t="n">
        <f si="2" t="shared"/>
        <v>4.659919981172034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1702.0</v>
      </c>
      <c r="E30" s="5" t="n">
        <v>5.0</v>
      </c>
      <c r="F30" s="6" t="n">
        <v>1697.0</v>
      </c>
      <c r="G30" s="5" t="n">
        <f si="1" t="shared"/>
        <v>1256.0</v>
      </c>
      <c r="H30" s="5" t="n">
        <v>0.0</v>
      </c>
      <c r="I30" s="6" t="n">
        <v>1256.0</v>
      </c>
      <c r="J30" s="7" t="n">
        <f si="2" t="shared"/>
        <v>35.5095541401274</v>
      </c>
      <c r="K30" s="7" t="str">
        <f si="2" t="shared"/>
        <v>-</v>
      </c>
      <c r="L30" s="7" t="n">
        <f si="2" t="shared"/>
        <v>35.11146496815287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2121.0</v>
      </c>
      <c r="E31" s="5" t="n">
        <v>1.0</v>
      </c>
      <c r="F31" s="6" t="n">
        <v>2120.0</v>
      </c>
      <c r="G31" s="5" t="n">
        <f si="1" t="shared"/>
        <v>1862.0</v>
      </c>
      <c r="H31" s="5" t="n">
        <v>2.0</v>
      </c>
      <c r="I31" s="6" t="n">
        <v>1860.0</v>
      </c>
      <c r="J31" s="7" t="n">
        <f si="2" t="shared"/>
        <v>13.909774436090228</v>
      </c>
      <c r="K31" s="7" t="n">
        <f si="2" t="shared"/>
        <v>-50.0</v>
      </c>
      <c r="L31" s="7" t="n">
        <f si="2" t="shared"/>
        <v>13.978494623655923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905.0</v>
      </c>
      <c r="E32" s="5" t="n">
        <v>4.0</v>
      </c>
      <c r="F32" s="6" t="n">
        <v>901.0</v>
      </c>
      <c r="G32" s="5" t="n">
        <f si="1" t="shared"/>
        <v>704.0</v>
      </c>
      <c r="H32" s="5" t="n">
        <v>4.0</v>
      </c>
      <c r="I32" s="6" t="n">
        <v>700.0</v>
      </c>
      <c r="J32" s="7" t="n">
        <f si="2" t="shared"/>
        <v>28.551136363636353</v>
      </c>
      <c r="K32" s="7" t="n">
        <f si="2" t="shared"/>
        <v>0.0</v>
      </c>
      <c r="L32" s="7" t="n">
        <f si="2" t="shared"/>
        <v>28.714285714285715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1172.0</v>
      </c>
      <c r="E33" s="5" t="n">
        <v>4.0</v>
      </c>
      <c r="F33" s="6" t="n">
        <v>1168.0</v>
      </c>
      <c r="G33" s="5" t="n">
        <f si="1" t="shared"/>
        <v>952.0</v>
      </c>
      <c r="H33" s="5" t="n">
        <v>6.0</v>
      </c>
      <c r="I33" s="6" t="n">
        <v>946.0</v>
      </c>
      <c r="J33" s="7" t="n">
        <f si="2" t="shared"/>
        <v>23.109243697479</v>
      </c>
      <c r="K33" s="7" t="n">
        <f si="2" t="shared"/>
        <v>-33.333333333333336</v>
      </c>
      <c r="L33" s="7" t="n">
        <f si="2" t="shared"/>
        <v>23.46723044397463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4968.0</v>
      </c>
      <c r="E34" s="5" t="n">
        <v>17.0</v>
      </c>
      <c r="F34" s="6" t="n">
        <v>4951.0</v>
      </c>
      <c r="G34" s="5" t="n">
        <f si="1" t="shared"/>
        <v>4623.0</v>
      </c>
      <c r="H34" s="5" t="n">
        <v>9.0</v>
      </c>
      <c r="I34" s="6" t="n">
        <v>4614.0</v>
      </c>
      <c r="J34" s="7" t="n">
        <f si="2" t="shared"/>
        <v>7.462686567164178</v>
      </c>
      <c r="K34" s="7" t="n">
        <f si="2" t="shared"/>
        <v>88.88888888888889</v>
      </c>
      <c r="L34" s="7" t="n">
        <f si="2" t="shared"/>
        <v>7.303857824013882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580.0</v>
      </c>
      <c r="E35" s="5" t="n">
        <v>1.0</v>
      </c>
      <c r="F35" s="6" t="n">
        <v>579.0</v>
      </c>
      <c r="G35" s="5" t="n">
        <f si="1" t="shared"/>
        <v>579.0</v>
      </c>
      <c r="H35" s="5" t="n">
        <v>0.0</v>
      </c>
      <c r="I35" s="6" t="n">
        <v>579.0</v>
      </c>
      <c r="J35" s="7" t="n">
        <f si="2" t="shared"/>
        <v>0.17271157167531026</v>
      </c>
      <c r="K35" s="7" t="str">
        <f si="2" t="shared"/>
        <v>-</v>
      </c>
      <c r="L35" s="7" t="n">
        <f si="2" t="shared"/>
        <v>0.0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153.0</v>
      </c>
      <c r="E36" s="5" t="n">
        <v>0.0</v>
      </c>
      <c r="F36" s="6" t="n">
        <v>153.0</v>
      </c>
      <c r="G36" s="5" t="n">
        <f si="1" t="shared"/>
        <v>127.0</v>
      </c>
      <c r="H36" s="5" t="n">
        <v>0.0</v>
      </c>
      <c r="I36" s="6" t="n">
        <v>127.0</v>
      </c>
      <c r="J36" s="7" t="n">
        <f si="2" t="shared"/>
        <v>20.472440944881896</v>
      </c>
      <c r="K36" s="7" t="str">
        <f si="2" t="shared"/>
        <v>-</v>
      </c>
      <c r="L36" s="7" t="n">
        <f si="2" t="shared"/>
        <v>20.472440944881896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647.0</v>
      </c>
      <c r="E37" s="5" t="n">
        <v>0.0</v>
      </c>
      <c r="F37" s="6" t="n">
        <v>647.0</v>
      </c>
      <c r="G37" s="5" t="n">
        <f si="1" t="shared"/>
        <v>484.0</v>
      </c>
      <c r="H37" s="5" t="n">
        <v>0.0</v>
      </c>
      <c r="I37" s="6" t="n">
        <v>484.0</v>
      </c>
      <c r="J37" s="7" t="n">
        <f si="2" t="shared"/>
        <v>33.67768595041323</v>
      </c>
      <c r="K37" s="7" t="str">
        <f si="2" t="shared"/>
        <v>-</v>
      </c>
      <c r="L37" s="7" t="n">
        <f si="2" t="shared"/>
        <v>33.67768595041323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1380.0</v>
      </c>
      <c r="E38" s="5" t="n">
        <v>0.0</v>
      </c>
      <c r="F38" s="6" t="n">
        <v>1380.0</v>
      </c>
      <c r="G38" s="5" t="n">
        <f si="1" t="shared"/>
        <v>706.0</v>
      </c>
      <c r="H38" s="5" t="n">
        <v>0.0</v>
      </c>
      <c r="I38" s="6" t="n">
        <v>706.0</v>
      </c>
      <c r="J38" s="7" t="n">
        <f si="2" t="shared"/>
        <v>95.46742209631729</v>
      </c>
      <c r="K38" s="7" t="str">
        <f si="2" t="shared"/>
        <v>-</v>
      </c>
      <c r="L38" s="7" t="n">
        <f si="2" t="shared"/>
        <v>95.46742209631729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6077.0</v>
      </c>
      <c r="E39" s="5" t="n">
        <f si="6" t="shared"/>
        <v>6.0</v>
      </c>
      <c r="F39" s="5" t="n">
        <f si="6" t="shared"/>
        <v>6071.0</v>
      </c>
      <c r="G39" s="5" t="n">
        <f si="6" t="shared"/>
        <v>3320.0</v>
      </c>
      <c r="H39" s="5" t="n">
        <f si="6" t="shared"/>
        <v>4.0</v>
      </c>
      <c r="I39" s="5" t="n">
        <f si="6" t="shared"/>
        <v>3316.0</v>
      </c>
      <c r="J39" s="7" t="n">
        <f si="2" t="shared"/>
        <v>83.0421686746988</v>
      </c>
      <c r="K39" s="7" t="n">
        <f si="2" t="shared"/>
        <v>50.0</v>
      </c>
      <c r="L39" s="7" t="n">
        <f si="2" t="shared"/>
        <v>83.08202653799759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28884.0</v>
      </c>
      <c r="E40" s="5" t="n">
        <v>64.0</v>
      </c>
      <c r="F40" s="6" t="n">
        <v>28820.0</v>
      </c>
      <c r="G40" s="5" t="n">
        <f si="1" t="shared"/>
        <v>22717.0</v>
      </c>
      <c r="H40" s="5" t="n">
        <v>49.0</v>
      </c>
      <c r="I40" s="6" t="n">
        <v>22668.0</v>
      </c>
      <c r="J40" s="7" t="n">
        <f si="2" t="shared"/>
        <v>27.147070475855095</v>
      </c>
      <c r="K40" s="7" t="n">
        <f si="2" t="shared"/>
        <v>30.612244897959172</v>
      </c>
      <c r="L40" s="7" t="n">
        <f si="2" t="shared"/>
        <v>27.139580024704422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4574.0</v>
      </c>
      <c r="E41" s="5" t="n">
        <v>12.0</v>
      </c>
      <c r="F41" s="6" t="n">
        <v>4562.0</v>
      </c>
      <c r="G41" s="5" t="n">
        <f si="1" t="shared"/>
        <v>4087.0</v>
      </c>
      <c r="H41" s="5" t="n">
        <v>13.0</v>
      </c>
      <c r="I41" s="6" t="n">
        <v>4074.0</v>
      </c>
      <c r="J41" s="7" t="n">
        <f si="2" t="shared"/>
        <v>11.915830682652317</v>
      </c>
      <c r="K41" s="7" t="n">
        <f si="2" t="shared"/>
        <v>-7.692307692307687</v>
      </c>
      <c r="L41" s="7" t="n">
        <f si="2" t="shared"/>
        <v>11.978399607265589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961.0</v>
      </c>
      <c r="E42" s="5" t="n">
        <v>2.0</v>
      </c>
      <c r="F42" s="6" t="n">
        <v>959.0</v>
      </c>
      <c r="G42" s="5" t="n">
        <f si="1" t="shared"/>
        <v>849.0</v>
      </c>
      <c r="H42" s="5" t="n">
        <v>2.0</v>
      </c>
      <c r="I42" s="6" t="n">
        <v>847.0</v>
      </c>
      <c r="J42" s="7" t="n">
        <f si="2" t="shared"/>
        <v>13.191990577149593</v>
      </c>
      <c r="K42" s="7" t="n">
        <f si="2" t="shared"/>
        <v>0.0</v>
      </c>
      <c r="L42" s="7" t="n">
        <f si="2" t="shared"/>
        <v>13.223140495867769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207.0</v>
      </c>
      <c r="E43" s="5" t="n">
        <f si="7" t="shared"/>
        <v>2.0</v>
      </c>
      <c r="F43" s="5" t="n">
        <f si="7" t="shared"/>
        <v>205.0</v>
      </c>
      <c r="G43" s="5" t="n">
        <f si="7" t="shared"/>
        <v>190.0</v>
      </c>
      <c r="H43" s="5" t="n">
        <f si="7" t="shared"/>
        <v>1.0</v>
      </c>
      <c r="I43" s="5" t="n">
        <f si="7" t="shared"/>
        <v>189.0</v>
      </c>
      <c r="J43" s="7" t="n">
        <f si="2" t="shared"/>
        <v>8.947368421052637</v>
      </c>
      <c r="K43" s="7" t="n">
        <f si="2" t="shared"/>
        <v>100.0</v>
      </c>
      <c r="L43" s="7" t="n">
        <f si="2" t="shared"/>
        <v>8.465608465608465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5742.0</v>
      </c>
      <c r="E44" s="5" t="n">
        <v>16.0</v>
      </c>
      <c r="F44" s="6" t="n">
        <v>5726.0</v>
      </c>
      <c r="G44" s="5" t="n">
        <f si="1" t="shared"/>
        <v>5126.0</v>
      </c>
      <c r="H44" s="5" t="n">
        <v>16.0</v>
      </c>
      <c r="I44" s="6" t="n">
        <v>5110.0</v>
      </c>
      <c r="J44" s="7" t="n">
        <f si="2" t="shared"/>
        <v>12.017167381974247</v>
      </c>
      <c r="K44" s="7" t="n">
        <f si="2" t="shared"/>
        <v>0.0</v>
      </c>
      <c r="L44" s="7" t="n">
        <f si="2" t="shared"/>
        <v>12.05479452054794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837.0</v>
      </c>
      <c r="E45" s="5" t="n">
        <v>8.0</v>
      </c>
      <c r="F45" s="6" t="n">
        <v>829.0</v>
      </c>
      <c r="G45" s="5" t="n">
        <f si="1" t="shared"/>
        <v>624.0</v>
      </c>
      <c r="H45" s="5" t="n">
        <v>9.0</v>
      </c>
      <c r="I45" s="6" t="n">
        <v>615.0</v>
      </c>
      <c r="J45" s="7" t="n">
        <f si="2" t="shared"/>
        <v>34.13461538461537</v>
      </c>
      <c r="K45" s="7" t="n">
        <f si="2" t="shared"/>
        <v>-11.111111111111116</v>
      </c>
      <c r="L45" s="7" t="n">
        <f si="2" t="shared"/>
        <v>34.79674796747967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744.0</v>
      </c>
      <c r="E46" s="5" t="n">
        <f si="8" t="shared"/>
        <v>2.0</v>
      </c>
      <c r="F46" s="5" t="n">
        <f si="8" t="shared"/>
        <v>742.0</v>
      </c>
      <c r="G46" s="5" t="n">
        <f si="8" t="shared"/>
        <v>538.0</v>
      </c>
      <c r="H46" s="5" t="n">
        <f si="8" t="shared"/>
        <v>3.0</v>
      </c>
      <c r="I46" s="5" t="n">
        <f si="8" t="shared"/>
        <v>535.0</v>
      </c>
      <c r="J46" s="7" t="n">
        <f si="2" t="shared"/>
        <v>38.28996282527881</v>
      </c>
      <c r="K46" s="7" t="n">
        <f si="2" t="shared"/>
        <v>-33.333333333333336</v>
      </c>
      <c r="L46" s="7" t="n">
        <f si="2" t="shared"/>
        <v>38.691588785046726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1581.0</v>
      </c>
      <c r="E47" s="5" t="n">
        <v>10.0</v>
      </c>
      <c r="F47" s="6" t="n">
        <v>1571.0</v>
      </c>
      <c r="G47" s="5" t="n">
        <f si="1" t="shared"/>
        <v>1162.0</v>
      </c>
      <c r="H47" s="5" t="n">
        <v>12.0</v>
      </c>
      <c r="I47" s="6" t="n">
        <v>1150.0</v>
      </c>
      <c r="J47" s="7" t="n">
        <f si="2" t="shared"/>
        <v>36.05851979345955</v>
      </c>
      <c r="K47" s="7" t="n">
        <f si="2" t="shared"/>
        <v>-16.666666666666664</v>
      </c>
      <c r="L47" s="7" t="n">
        <f si="2" t="shared"/>
        <v>36.60869565217391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93.0</v>
      </c>
      <c r="E48" s="5" t="n">
        <v>54.0</v>
      </c>
      <c r="F48" s="12" t="n">
        <v>39.0</v>
      </c>
      <c r="G48" s="5" t="n">
        <f si="1" t="shared"/>
        <v>142.0</v>
      </c>
      <c r="H48" s="13" t="n">
        <v>90.0</v>
      </c>
      <c r="I48" s="12" t="n">
        <v>52.0</v>
      </c>
      <c r="J48" s="14" t="n">
        <f si="2" t="shared"/>
        <v>-34.50704225352113</v>
      </c>
      <c r="K48" s="14" t="n">
        <f si="2" t="shared"/>
        <v>-40.0</v>
      </c>
      <c r="L48" s="14" t="n">
        <f si="2" t="shared"/>
        <v>-25.0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909381.0</v>
      </c>
      <c r="E49" s="5" t="n">
        <f ref="E49:I49" si="9" t="shared">E19+E26+E40+E44+E47+E48</f>
        <v>416313.0</v>
      </c>
      <c r="F49" s="5" t="n">
        <f si="9" t="shared"/>
        <v>493068.0</v>
      </c>
      <c r="G49" s="5" t="n">
        <f si="9" t="shared"/>
        <v>863540.0</v>
      </c>
      <c r="H49" s="5" t="n">
        <f si="9" t="shared"/>
        <v>400621.0</v>
      </c>
      <c r="I49" s="5" t="n">
        <f si="9" t="shared"/>
        <v>462919.0</v>
      </c>
      <c r="J49" s="7" t="n">
        <f si="2" t="shared"/>
        <v>5.308497579729954</v>
      </c>
      <c r="K49" s="7" t="n">
        <f si="2" t="shared"/>
        <v>3.916918983278461</v>
      </c>
      <c r="L49" s="7" t="n">
        <f si="2" t="shared"/>
        <v>6.512802455721189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