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<sst xmlns="http://schemas.openxmlformats.org/spreadsheetml/2006/main" count="113" uniqueCount="62">
  <si>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</si>
  <si>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</si>
  <si>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</si>
  <si>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</si>
  <si>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</si>
  <si>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</si>
  <si>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</si>
  <si>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</si>
  <si>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</si>
  <si>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</si>
  <si>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</si>
  <si>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</si>
  <si>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</si>
  <si>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</si>
  <si>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</si>
  <si>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</si>
  <si>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</si>
  <si>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</si>
  <si>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</si>
  <si>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</si>
  <si>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</si>
  <si>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</si>
  <si>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</si>
  <si>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</si>
  <si>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</si>
  <si>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</si>
  <si>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</si>
  <si>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</si>
  <si>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</si>
  <si>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</si>
  <si>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</si>
  <si>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</si>
  <si>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</si>
  <si>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</si>
  <si>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</si>
  <si>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</si>
  <si>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</si>
  <si>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</si>
  <si>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</si>
  <si>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</si>
  <si>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</si>
  <si>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</si>
  <si>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</si>
  <si>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</si>
  <si>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</si>
  <si>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</si>
  <si>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</si>
  <si>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</si>
  <si>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</si>
  <si>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</si>
  <si>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</si>
  <si>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</si>
  <si>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</si>
  <si>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</si>
  <si>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</si>
  <si>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</si>
  <si>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</si>
  <si>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106年9月來臺旅客人次及成長率－按居住地分
Table 1-2 Visitor Arrivals by Residence,
September,2017</t>
  </si>
  <si>
    <t>106年9月 Sep.., 2017</t>
  </si>
  <si>
    <t>105年9月 Sep.., 2016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</si>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</sst>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121509.0</v>
      </c>
      <c r="E4" s="5" t="n">
        <v>112275.0</v>
      </c>
      <c r="F4" s="6" t="n">
        <v>9234.0</v>
      </c>
      <c r="G4" s="5" t="n">
        <f>H4+I4</f>
        <v>118664.0</v>
      </c>
      <c r="H4" s="5" t="n">
        <v>109549.0</v>
      </c>
      <c r="I4" s="6" t="n">
        <v>9115.0</v>
      </c>
      <c r="J4" s="7" t="n">
        <f>IF(G4=0,"-",((D4/G4)-1)*100)</f>
        <v>2.397525787096333</v>
      </c>
      <c r="K4" s="7" t="n">
        <f>IF(H4=0,"-",((E4/H4)-1)*100)</f>
        <v>2.4883841933746487</v>
      </c>
      <c r="L4" s="7" t="n">
        <f>IF(I4=0,"-",((F4/I4)-1)*100)</f>
        <v>1.3055403181568837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224691.0</v>
      </c>
      <c r="E5" s="5" t="n">
        <v>222055.0</v>
      </c>
      <c r="F5" s="6" t="n">
        <v>2636.0</v>
      </c>
      <c r="G5" s="5" t="n">
        <f ref="G5:G48" si="1" t="shared">H5+I5</f>
        <v>214764.0</v>
      </c>
      <c r="H5" s="5" t="n">
        <v>211838.0</v>
      </c>
      <c r="I5" s="6" t="n">
        <v>2926.0</v>
      </c>
      <c r="J5" s="7" t="n">
        <f ref="J5:L49" si="2" t="shared">IF(G5=0,"-",((D5/G5)-1)*100)</f>
        <v>4.622283064200694</v>
      </c>
      <c r="K5" s="7" t="n">
        <f si="2" t="shared"/>
        <v>4.823025141853687</v>
      </c>
      <c r="L5" s="7" t="n">
        <f si="2" t="shared"/>
        <v>-9.911141490088859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164392.0</v>
      </c>
      <c r="E6" s="5" t="n">
        <v>101.0</v>
      </c>
      <c r="F6" s="6" t="n">
        <v>164291.0</v>
      </c>
      <c r="G6" s="5" t="n">
        <f si="1" t="shared"/>
        <v>157828.0</v>
      </c>
      <c r="H6" s="5" t="n">
        <v>130.0</v>
      </c>
      <c r="I6" s="6" t="n">
        <v>157698.0</v>
      </c>
      <c r="J6" s="7" t="n">
        <f si="2" t="shared"/>
        <v>4.158957852852474</v>
      </c>
      <c r="K6" s="7" t="n">
        <f si="2" t="shared"/>
        <v>-22.307692307692307</v>
      </c>
      <c r="L6" s="7" t="n">
        <f si="2" t="shared"/>
        <v>4.180775913454826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72012.0</v>
      </c>
      <c r="E7" s="5" t="n">
        <v>304.0</v>
      </c>
      <c r="F7" s="6" t="n">
        <v>71708.0</v>
      </c>
      <c r="G7" s="5" t="n">
        <f si="1" t="shared"/>
        <v>72200.0</v>
      </c>
      <c r="H7" s="5" t="n">
        <v>338.0</v>
      </c>
      <c r="I7" s="6" t="n">
        <v>71862.0</v>
      </c>
      <c r="J7" s="7" t="n">
        <f si="2" t="shared"/>
        <v>-0.2603878116343439</v>
      </c>
      <c r="K7" s="7" t="n">
        <f si="2" t="shared"/>
        <v>-10.059171597633132</v>
      </c>
      <c r="L7" s="7" t="n">
        <f si="2" t="shared"/>
        <v>-0.21429962984609308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3106.0</v>
      </c>
      <c r="E8" s="5" t="n">
        <v>4.0</v>
      </c>
      <c r="F8" s="6" t="n">
        <v>3102.0</v>
      </c>
      <c r="G8" s="5" t="n">
        <f si="1" t="shared"/>
        <v>2627.0</v>
      </c>
      <c r="H8" s="5" t="n">
        <v>5.0</v>
      </c>
      <c r="I8" s="6" t="n">
        <v>2622.0</v>
      </c>
      <c r="J8" s="7" t="n">
        <f si="2" t="shared"/>
        <v>18.233726684430906</v>
      </c>
      <c r="K8" s="7" t="n">
        <f si="2" t="shared"/>
        <v>-19.999999999999996</v>
      </c>
      <c r="L8" s="7" t="n">
        <f si="2" t="shared"/>
        <v>18.306636155606416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1704.0</v>
      </c>
      <c r="E9" s="5" t="n">
        <v>6.0</v>
      </c>
      <c r="F9" s="6" t="n">
        <v>1698.0</v>
      </c>
      <c r="G9" s="5" t="n">
        <f si="1" t="shared"/>
        <v>1456.0</v>
      </c>
      <c r="H9" s="5" t="n">
        <v>13.0</v>
      </c>
      <c r="I9" s="6" t="n">
        <v>1443.0</v>
      </c>
      <c r="J9" s="7" t="n">
        <f si="2" t="shared"/>
        <v>17.03296703296704</v>
      </c>
      <c r="K9" s="7" t="n">
        <f si="2" t="shared"/>
        <v>-53.84615384615385</v>
      </c>
      <c r="L9" s="7" t="n">
        <f si="2" t="shared"/>
        <v>17.671517671517666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38217.0</v>
      </c>
      <c r="E10" s="5" t="n">
        <v>44.0</v>
      </c>
      <c r="F10" s="6" t="n">
        <v>38173.0</v>
      </c>
      <c r="G10" s="5" t="n">
        <f si="1" t="shared"/>
        <v>40289.0</v>
      </c>
      <c r="H10" s="5" t="n">
        <v>58.0</v>
      </c>
      <c r="I10" s="6" t="n">
        <v>40231.0</v>
      </c>
      <c r="J10" s="7" t="n">
        <f si="2" t="shared"/>
        <v>-5.142842959616766</v>
      </c>
      <c r="K10" s="7" t="n">
        <f si="2" t="shared"/>
        <v>-24.13793103448276</v>
      </c>
      <c r="L10" s="7" t="n">
        <f si="2" t="shared"/>
        <v>-5.115458228729086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26365.0</v>
      </c>
      <c r="E11" s="5" t="n">
        <v>19.0</v>
      </c>
      <c r="F11" s="6" t="n">
        <v>26346.0</v>
      </c>
      <c r="G11" s="5" t="n">
        <f si="1" t="shared"/>
        <v>27245.0</v>
      </c>
      <c r="H11" s="5" t="n">
        <v>22.0</v>
      </c>
      <c r="I11" s="6" t="n">
        <v>27223.0</v>
      </c>
      <c r="J11" s="7" t="n">
        <f si="2" t="shared"/>
        <v>-3.2299504496237863</v>
      </c>
      <c r="K11" s="7" t="n">
        <f si="2" t="shared"/>
        <v>-13.636363636363635</v>
      </c>
      <c r="L11" s="7" t="n">
        <f si="2" t="shared"/>
        <v>-3.221540609043827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15283.0</v>
      </c>
      <c r="E12" s="5" t="n">
        <v>31.0</v>
      </c>
      <c r="F12" s="6" t="n">
        <v>15252.0</v>
      </c>
      <c r="G12" s="5" t="n">
        <f si="1" t="shared"/>
        <v>15634.0</v>
      </c>
      <c r="H12" s="5" t="n">
        <v>29.0</v>
      </c>
      <c r="I12" s="6" t="n">
        <v>15605.0</v>
      </c>
      <c r="J12" s="7" t="n">
        <f si="2" t="shared"/>
        <v>-2.245106818472564</v>
      </c>
      <c r="K12" s="7" t="n">
        <f si="2" t="shared"/>
        <v>6.896551724137923</v>
      </c>
      <c r="L12" s="7" t="n">
        <f si="2" t="shared"/>
        <v>-2.262095482217241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19875.0</v>
      </c>
      <c r="E13" s="5" t="n">
        <v>148.0</v>
      </c>
      <c r="F13" s="6" t="n">
        <v>19727.0</v>
      </c>
      <c r="G13" s="5" t="n">
        <f si="1" t="shared"/>
        <v>12871.0</v>
      </c>
      <c r="H13" s="5" t="n">
        <v>171.0</v>
      </c>
      <c r="I13" s="6" t="n">
        <v>12700.0</v>
      </c>
      <c r="J13" s="7" t="n">
        <f si="2" t="shared"/>
        <v>54.41690622329267</v>
      </c>
      <c r="K13" s="7" t="n">
        <f si="2" t="shared"/>
        <v>-13.450292397660824</v>
      </c>
      <c r="L13" s="7" t="n">
        <f si="2" t="shared"/>
        <v>55.33070866141732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18325.0</v>
      </c>
      <c r="E14" s="5" t="n">
        <v>26.0</v>
      </c>
      <c r="F14" s="6" t="n">
        <v>18299.0</v>
      </c>
      <c r="G14" s="5" t="n">
        <f si="1" t="shared"/>
        <v>14084.0</v>
      </c>
      <c r="H14" s="5" t="n">
        <v>42.0</v>
      </c>
      <c r="I14" s="6" t="n">
        <v>14042.0</v>
      </c>
      <c r="J14" s="7" t="n">
        <f si="2" t="shared"/>
        <v>30.11218403862539</v>
      </c>
      <c r="K14" s="7" t="n">
        <f si="2" t="shared"/>
        <v>-38.095238095238095</v>
      </c>
      <c r="L14" s="7" t="n">
        <f si="2" t="shared"/>
        <v>30.31619427431991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31306.0</v>
      </c>
      <c r="E15" s="5" t="n">
        <v>355.0</v>
      </c>
      <c r="F15" s="6" t="n">
        <v>30951.0</v>
      </c>
      <c r="G15" s="5" t="n">
        <f si="1" t="shared"/>
        <v>17100.0</v>
      </c>
      <c r="H15" s="5" t="n">
        <v>385.0</v>
      </c>
      <c r="I15" s="6" t="n">
        <v>16715.0</v>
      </c>
      <c r="J15" s="7" t="n">
        <f si="2" t="shared"/>
        <v>83.07602339181285</v>
      </c>
      <c r="K15" s="7" t="n">
        <f si="2" t="shared"/>
        <v>-7.792207792207795</v>
      </c>
      <c r="L15" s="7" t="n">
        <f si="2" t="shared"/>
        <v>85.16900987137302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2710.0</v>
      </c>
      <c r="E16" s="5" t="n">
        <f si="3" t="shared"/>
        <v>21.0</v>
      </c>
      <c r="F16" s="5" t="n">
        <f si="3" t="shared"/>
        <v>2689.0</v>
      </c>
      <c r="G16" s="5" t="n">
        <f si="3" t="shared"/>
        <v>1731.0</v>
      </c>
      <c r="H16" s="5" t="n">
        <f si="3" t="shared"/>
        <v>41.0</v>
      </c>
      <c r="I16" s="5" t="n">
        <f si="3" t="shared"/>
        <v>1690.0</v>
      </c>
      <c r="J16" s="7" t="n">
        <f si="2" t="shared"/>
        <v>56.556903523974576</v>
      </c>
      <c r="K16" s="7" t="n">
        <f si="2" t="shared"/>
        <v>-48.78048780487805</v>
      </c>
      <c r="L16" s="7" t="n">
        <f si="2" t="shared"/>
        <v>59.11242603550295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152081.0</v>
      </c>
      <c r="E17" s="5" t="n">
        <v>644.0</v>
      </c>
      <c r="F17" s="6" t="n">
        <v>151437.0</v>
      </c>
      <c r="G17" s="5" t="n">
        <f si="1" t="shared"/>
        <v>128954.0</v>
      </c>
      <c r="H17" s="5" t="n">
        <v>748.0</v>
      </c>
      <c r="I17" s="6" t="n">
        <v>128206.0</v>
      </c>
      <c r="J17" s="7" t="n">
        <f si="2" t="shared"/>
        <v>17.934302154256553</v>
      </c>
      <c r="K17" s="7" t="n">
        <f si="2" t="shared"/>
        <v>-13.903743315508022</v>
      </c>
      <c r="L17" s="7" t="n">
        <f si="2" t="shared"/>
        <v>18.12005678361388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1938.0</v>
      </c>
      <c r="E18" s="5" t="n">
        <f si="4" t="shared"/>
        <v>9.0</v>
      </c>
      <c r="F18" s="5" t="n">
        <f si="4" t="shared"/>
        <v>1929.0</v>
      </c>
      <c r="G18" s="5" t="n">
        <f si="4" t="shared"/>
        <v>1192.0</v>
      </c>
      <c r="H18" s="5" t="n">
        <f si="4" t="shared"/>
        <v>4.0</v>
      </c>
      <c r="I18" s="5" t="n">
        <f si="4" t="shared"/>
        <v>1188.0</v>
      </c>
      <c r="J18" s="7" t="n">
        <f si="2" t="shared"/>
        <v>62.583892617449656</v>
      </c>
      <c r="K18" s="7" t="n">
        <f si="2" t="shared"/>
        <v>125.0</v>
      </c>
      <c r="L18" s="7" t="n">
        <f si="2" t="shared"/>
        <v>62.37373737373737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741433.0</v>
      </c>
      <c r="E19" s="5" t="n">
        <v>335398.0</v>
      </c>
      <c r="F19" s="6" t="n">
        <v>406035.0</v>
      </c>
      <c r="G19" s="5" t="n">
        <f si="1" t="shared"/>
        <v>697685.0</v>
      </c>
      <c r="H19" s="5" t="n">
        <v>322625.0</v>
      </c>
      <c r="I19" s="6" t="n">
        <v>375060.0</v>
      </c>
      <c r="J19" s="7" t="n">
        <f si="2" t="shared"/>
        <v>6.270451564817936</v>
      </c>
      <c r="K19" s="7" t="n">
        <f si="2" t="shared"/>
        <v>3.959085625726466</v>
      </c>
      <c r="L19" s="7" t="n">
        <f si="2" t="shared"/>
        <v>8.258678611422177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7626.0</v>
      </c>
      <c r="E20" s="5" t="n">
        <v>16.0</v>
      </c>
      <c r="F20" s="6" t="n">
        <v>7610.0</v>
      </c>
      <c r="G20" s="5" t="n">
        <f si="1" t="shared"/>
        <v>6933.0</v>
      </c>
      <c r="H20" s="5" t="n">
        <v>12.0</v>
      </c>
      <c r="I20" s="6" t="n">
        <v>6921.0</v>
      </c>
      <c r="J20" s="7" t="n">
        <f si="2" t="shared"/>
        <v>9.995672868887917</v>
      </c>
      <c r="K20" s="7" t="n">
        <f si="2" t="shared"/>
        <v>33.33333333333333</v>
      </c>
      <c r="L20" s="7" t="n">
        <f si="2" t="shared"/>
        <v>9.955208784857671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36134.0</v>
      </c>
      <c r="E21" s="5" t="n">
        <v>289.0</v>
      </c>
      <c r="F21" s="6" t="n">
        <v>35845.0</v>
      </c>
      <c r="G21" s="5" t="n">
        <f si="1" t="shared"/>
        <v>34572.0</v>
      </c>
      <c r="H21" s="5" t="n">
        <v>283.0</v>
      </c>
      <c r="I21" s="6" t="n">
        <v>34289.0</v>
      </c>
      <c r="J21" s="7" t="n">
        <f si="2" t="shared"/>
        <v>4.5181071387249805</v>
      </c>
      <c r="K21" s="7" t="n">
        <f si="2" t="shared"/>
        <v>2.1201413427561766</v>
      </c>
      <c r="L21" s="7" t="n">
        <f si="2" t="shared"/>
        <v>4.537898451398403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344.0</v>
      </c>
      <c r="E22" s="5" t="n">
        <v>0.0</v>
      </c>
      <c r="F22" s="6" t="n">
        <v>344.0</v>
      </c>
      <c r="G22" s="5" t="n">
        <f si="1" t="shared"/>
        <v>197.0</v>
      </c>
      <c r="H22" s="5" t="n">
        <v>2.0</v>
      </c>
      <c r="I22" s="6" t="n">
        <v>195.0</v>
      </c>
      <c r="J22" s="7" t="n">
        <f si="2" t="shared"/>
        <v>74.61928934010152</v>
      </c>
      <c r="K22" s="7" t="n">
        <f si="2" t="shared"/>
        <v>-100.0</v>
      </c>
      <c r="L22" s="7" t="n">
        <f si="2" t="shared"/>
        <v>76.41025641025641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314.0</v>
      </c>
      <c r="E23" s="5" t="n">
        <v>16.0</v>
      </c>
      <c r="F23" s="6" t="n">
        <v>298.0</v>
      </c>
      <c r="G23" s="5" t="n">
        <f si="1" t="shared"/>
        <v>244.0</v>
      </c>
      <c r="H23" s="5" t="n">
        <v>21.0</v>
      </c>
      <c r="I23" s="6" t="n">
        <v>223.0</v>
      </c>
      <c r="J23" s="7" t="n">
        <f si="2" t="shared"/>
        <v>28.688524590163933</v>
      </c>
      <c r="K23" s="7" t="n">
        <f si="2" t="shared"/>
        <v>-23.809523809523814</v>
      </c>
      <c r="L23" s="7" t="n">
        <f si="2" t="shared"/>
        <v>33.632286995515706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103.0</v>
      </c>
      <c r="E24" s="5" t="n">
        <v>7.0</v>
      </c>
      <c r="F24" s="6" t="n">
        <v>96.0</v>
      </c>
      <c r="G24" s="5" t="n">
        <f si="1" t="shared"/>
        <v>76.0</v>
      </c>
      <c r="H24" s="5" t="n">
        <v>5.0</v>
      </c>
      <c r="I24" s="6" t="n">
        <v>71.0</v>
      </c>
      <c r="J24" s="7" t="n">
        <f si="2" t="shared"/>
        <v>35.52631578947369</v>
      </c>
      <c r="K24" s="7" t="n">
        <f si="2" t="shared"/>
        <v>39.99999999999999</v>
      </c>
      <c r="L24" s="7" t="n">
        <f si="2" t="shared"/>
        <v>35.2112676056338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1288.0</v>
      </c>
      <c r="E25" s="5" t="n">
        <f si="5" t="shared"/>
        <v>22.0</v>
      </c>
      <c r="F25" s="5" t="n">
        <f si="5" t="shared"/>
        <v>1266.0</v>
      </c>
      <c r="G25" s="5" t="n">
        <f si="5" t="shared"/>
        <v>1261.0</v>
      </c>
      <c r="H25" s="5" t="n">
        <f si="5" t="shared"/>
        <v>23.0</v>
      </c>
      <c r="I25" s="5" t="n">
        <f si="5" t="shared"/>
        <v>1238.0</v>
      </c>
      <c r="J25" s="7" t="n">
        <f si="2" t="shared"/>
        <v>2.1411578112608964</v>
      </c>
      <c r="K25" s="7" t="n">
        <f si="2" t="shared"/>
        <v>-4.347826086956519</v>
      </c>
      <c r="L25" s="7" t="n">
        <f si="2" t="shared"/>
        <v>2.2617124394184174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45809.0</v>
      </c>
      <c r="E26" s="5" t="n">
        <v>350.0</v>
      </c>
      <c r="F26" s="6" t="n">
        <v>45459.0</v>
      </c>
      <c r="G26" s="5" t="n">
        <f si="1" t="shared"/>
        <v>43283.0</v>
      </c>
      <c r="H26" s="5" t="n">
        <v>346.0</v>
      </c>
      <c r="I26" s="6" t="n">
        <v>42937.0</v>
      </c>
      <c r="J26" s="7" t="n">
        <f si="2" t="shared"/>
        <v>5.836009518748697</v>
      </c>
      <c r="K26" s="7" t="n">
        <f si="2" t="shared"/>
        <v>1.1560693641618602</v>
      </c>
      <c r="L26" s="7" t="n">
        <f si="2" t="shared"/>
        <v>5.8737219647390315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587.0</v>
      </c>
      <c r="E27" s="5" t="n">
        <v>2.0</v>
      </c>
      <c r="F27" s="6" t="n">
        <v>585.0</v>
      </c>
      <c r="G27" s="5" t="n">
        <f si="1" t="shared"/>
        <v>545.0</v>
      </c>
      <c r="H27" s="5" t="n">
        <v>0.0</v>
      </c>
      <c r="I27" s="6" t="n">
        <v>545.0</v>
      </c>
      <c r="J27" s="7" t="n">
        <f si="2" t="shared"/>
        <v>7.706422018348613</v>
      </c>
      <c r="K27" s="7" t="str">
        <f si="2" t="shared"/>
        <v>-</v>
      </c>
      <c r="L27" s="7" t="n">
        <f si="2" t="shared"/>
        <v>7.339449541284404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3265.0</v>
      </c>
      <c r="E28" s="5" t="n">
        <v>4.0</v>
      </c>
      <c r="F28" s="6" t="n">
        <v>3261.0</v>
      </c>
      <c r="G28" s="5" t="n">
        <f si="1" t="shared"/>
        <v>3077.0</v>
      </c>
      <c r="H28" s="5" t="n">
        <v>9.0</v>
      </c>
      <c r="I28" s="6" t="n">
        <v>3068.0</v>
      </c>
      <c r="J28" s="7" t="n">
        <f si="2" t="shared"/>
        <v>6.1098472538186455</v>
      </c>
      <c r="K28" s="7" t="n">
        <f si="2" t="shared"/>
        <v>-55.55555555555556</v>
      </c>
      <c r="L28" s="7" t="n">
        <f si="2" t="shared"/>
        <v>6.290743155149925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4936.0</v>
      </c>
      <c r="E29" s="5" t="n">
        <v>16.0</v>
      </c>
      <c r="F29" s="6" t="n">
        <v>4920.0</v>
      </c>
      <c r="G29" s="5" t="n">
        <f si="1" t="shared"/>
        <v>4772.0</v>
      </c>
      <c r="H29" s="5" t="n">
        <v>8.0</v>
      </c>
      <c r="I29" s="6" t="n">
        <v>4764.0</v>
      </c>
      <c r="J29" s="7" t="n">
        <f si="2" t="shared"/>
        <v>3.4367141659681577</v>
      </c>
      <c r="K29" s="7" t="n">
        <f si="2" t="shared"/>
        <v>100.0</v>
      </c>
      <c r="L29" s="7" t="n">
        <f si="2" t="shared"/>
        <v>3.2745591939546514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1318.0</v>
      </c>
      <c r="E30" s="5" t="n">
        <v>0.0</v>
      </c>
      <c r="F30" s="6" t="n">
        <v>1318.0</v>
      </c>
      <c r="G30" s="5" t="n">
        <f si="1" t="shared"/>
        <v>1230.0</v>
      </c>
      <c r="H30" s="5" t="n">
        <v>1.0</v>
      </c>
      <c r="I30" s="6" t="n">
        <v>1229.0</v>
      </c>
      <c r="J30" s="7" t="n">
        <f si="2" t="shared"/>
        <v>7.154471544715446</v>
      </c>
      <c r="K30" s="7" t="n">
        <f si="2" t="shared"/>
        <v>-100.0</v>
      </c>
      <c r="L30" s="7" t="n">
        <f si="2" t="shared"/>
        <v>7.241659886086249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1834.0</v>
      </c>
      <c r="E31" s="5" t="n">
        <v>3.0</v>
      </c>
      <c r="F31" s="6" t="n">
        <v>1831.0</v>
      </c>
      <c r="G31" s="5" t="n">
        <f si="1" t="shared"/>
        <v>1779.0</v>
      </c>
      <c r="H31" s="5" t="n">
        <v>1.0</v>
      </c>
      <c r="I31" s="6" t="n">
        <v>1778.0</v>
      </c>
      <c r="J31" s="7" t="n">
        <f si="2" t="shared"/>
        <v>3.0916245081506366</v>
      </c>
      <c r="K31" s="7" t="n">
        <f si="2" t="shared"/>
        <v>200.0</v>
      </c>
      <c r="L31" s="7" t="n">
        <f si="2" t="shared"/>
        <v>2.98087739032622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816.0</v>
      </c>
      <c r="E32" s="5" t="n">
        <v>3.0</v>
      </c>
      <c r="F32" s="6" t="n">
        <v>813.0</v>
      </c>
      <c r="G32" s="5" t="n">
        <f si="1" t="shared"/>
        <v>775.0</v>
      </c>
      <c r="H32" s="5" t="n">
        <v>4.0</v>
      </c>
      <c r="I32" s="6" t="n">
        <v>771.0</v>
      </c>
      <c r="J32" s="7" t="n">
        <f si="2" t="shared"/>
        <v>5.290322580645168</v>
      </c>
      <c r="K32" s="7" t="n">
        <f si="2" t="shared"/>
        <v>-25.0</v>
      </c>
      <c r="L32" s="7" t="n">
        <f si="2" t="shared"/>
        <v>5.447470817120625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871.0</v>
      </c>
      <c r="E33" s="5" t="n">
        <v>2.0</v>
      </c>
      <c r="F33" s="6" t="n">
        <v>869.0</v>
      </c>
      <c r="G33" s="5" t="n">
        <f si="1" t="shared"/>
        <v>907.0</v>
      </c>
      <c r="H33" s="5" t="n">
        <v>2.0</v>
      </c>
      <c r="I33" s="6" t="n">
        <v>905.0</v>
      </c>
      <c r="J33" s="7" t="n">
        <f si="2" t="shared"/>
        <v>-3.969128996692395</v>
      </c>
      <c r="K33" s="7" t="n">
        <f si="2" t="shared"/>
        <v>0.0</v>
      </c>
      <c r="L33" s="7" t="n">
        <f si="2" t="shared"/>
        <v>-3.977900552486191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4547.0</v>
      </c>
      <c r="E34" s="5" t="n">
        <v>15.0</v>
      </c>
      <c r="F34" s="6" t="n">
        <v>4532.0</v>
      </c>
      <c r="G34" s="5" t="n">
        <f si="1" t="shared"/>
        <v>3970.0</v>
      </c>
      <c r="H34" s="5" t="n">
        <v>8.0</v>
      </c>
      <c r="I34" s="6" t="n">
        <v>3962.0</v>
      </c>
      <c r="J34" s="7" t="n">
        <f si="2" t="shared"/>
        <v>14.53400503778337</v>
      </c>
      <c r="K34" s="7" t="n">
        <f si="2" t="shared"/>
        <v>87.5</v>
      </c>
      <c r="L34" s="7" t="n">
        <f si="2" t="shared"/>
        <v>14.386673397274109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594.0</v>
      </c>
      <c r="E35" s="5" t="n">
        <v>2.0</v>
      </c>
      <c r="F35" s="6" t="n">
        <v>592.0</v>
      </c>
      <c r="G35" s="5" t="n">
        <f si="1" t="shared"/>
        <v>515.0</v>
      </c>
      <c r="H35" s="5" t="n">
        <v>1.0</v>
      </c>
      <c r="I35" s="6" t="n">
        <v>514.0</v>
      </c>
      <c r="J35" s="7" t="n">
        <f si="2" t="shared"/>
        <v>15.339805825242724</v>
      </c>
      <c r="K35" s="7" t="n">
        <f si="2" t="shared"/>
        <v>100.0</v>
      </c>
      <c r="L35" s="7" t="n">
        <f si="2" t="shared"/>
        <v>15.175097276264582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182.0</v>
      </c>
      <c r="E36" s="5" t="n">
        <v>0.0</v>
      </c>
      <c r="F36" s="6" t="n">
        <v>182.0</v>
      </c>
      <c r="G36" s="5" t="n">
        <f si="1" t="shared"/>
        <v>119.0</v>
      </c>
      <c r="H36" s="5" t="n">
        <v>0.0</v>
      </c>
      <c r="I36" s="6" t="n">
        <v>119.0</v>
      </c>
      <c r="J36" s="7" t="n">
        <f si="2" t="shared"/>
        <v>52.941176470588225</v>
      </c>
      <c r="K36" s="7" t="str">
        <f si="2" t="shared"/>
        <v>-</v>
      </c>
      <c r="L36" s="7" t="n">
        <f si="2" t="shared"/>
        <v>52.941176470588225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712.0</v>
      </c>
      <c r="E37" s="5" t="n">
        <v>0.0</v>
      </c>
      <c r="F37" s="6" t="n">
        <v>712.0</v>
      </c>
      <c r="G37" s="5" t="n">
        <f si="1" t="shared"/>
        <v>651.0</v>
      </c>
      <c r="H37" s="5" t="n">
        <v>1.0</v>
      </c>
      <c r="I37" s="6" t="n">
        <v>650.0</v>
      </c>
      <c r="J37" s="7" t="n">
        <f si="2" t="shared"/>
        <v>9.370199692780346</v>
      </c>
      <c r="K37" s="7" t="n">
        <f si="2" t="shared"/>
        <v>-100.0</v>
      </c>
      <c r="L37" s="7" t="n">
        <f si="2" t="shared"/>
        <v>9.53846153846154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762.0</v>
      </c>
      <c r="E38" s="5" t="n">
        <v>1.0</v>
      </c>
      <c r="F38" s="6" t="n">
        <v>761.0</v>
      </c>
      <c r="G38" s="5" t="n">
        <f si="1" t="shared"/>
        <v>712.0</v>
      </c>
      <c r="H38" s="5" t="n">
        <v>0.0</v>
      </c>
      <c r="I38" s="6" t="n">
        <v>712.0</v>
      </c>
      <c r="J38" s="7" t="n">
        <f si="2" t="shared"/>
        <v>7.02247191011236</v>
      </c>
      <c r="K38" s="7" t="str">
        <f si="2" t="shared"/>
        <v>-</v>
      </c>
      <c r="L38" s="7" t="n">
        <f si="2" t="shared"/>
        <v>6.882022471910121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3696.0</v>
      </c>
      <c r="E39" s="5" t="n">
        <f si="6" t="shared"/>
        <v>3.0</v>
      </c>
      <c r="F39" s="5" t="n">
        <f si="6" t="shared"/>
        <v>3693.0</v>
      </c>
      <c r="G39" s="5" t="n">
        <f si="6" t="shared"/>
        <v>3281.0</v>
      </c>
      <c r="H39" s="5" t="n">
        <f si="6" t="shared"/>
        <v>6.0</v>
      </c>
      <c r="I39" s="5" t="n">
        <f si="6" t="shared"/>
        <v>3275.0</v>
      </c>
      <c r="J39" s="7" t="n">
        <f si="2" t="shared"/>
        <v>12.648582749161852</v>
      </c>
      <c r="K39" s="7" t="n">
        <f si="2" t="shared"/>
        <v>-50.0</v>
      </c>
      <c r="L39" s="7" t="n">
        <f si="2" t="shared"/>
        <v>12.763358778625955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24120.0</v>
      </c>
      <c r="E40" s="5" t="n">
        <v>51.0</v>
      </c>
      <c r="F40" s="6" t="n">
        <v>24069.0</v>
      </c>
      <c r="G40" s="5" t="n">
        <f si="1" t="shared"/>
        <v>22333.0</v>
      </c>
      <c r="H40" s="5" t="n">
        <v>41.0</v>
      </c>
      <c r="I40" s="6" t="n">
        <v>22292.0</v>
      </c>
      <c r="J40" s="7" t="n">
        <f si="2" t="shared"/>
        <v>8.001611964357668</v>
      </c>
      <c r="K40" s="7" t="n">
        <f si="2" t="shared"/>
        <v>24.390243902439025</v>
      </c>
      <c r="L40" s="7" t="n">
        <f si="2" t="shared"/>
        <v>7.971469585501523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6280.0</v>
      </c>
      <c r="E41" s="5" t="n">
        <v>26.0</v>
      </c>
      <c r="F41" s="6" t="n">
        <v>6254.0</v>
      </c>
      <c r="G41" s="5" t="n">
        <f si="1" t="shared"/>
        <v>5865.0</v>
      </c>
      <c r="H41" s="5" t="n">
        <v>23.0</v>
      </c>
      <c r="I41" s="6" t="n">
        <v>5842.0</v>
      </c>
      <c r="J41" s="7" t="n">
        <f si="2" t="shared"/>
        <v>7.075873827791979</v>
      </c>
      <c r="K41" s="7" t="n">
        <f si="2" t="shared"/>
        <v>13.043478260869556</v>
      </c>
      <c r="L41" s="7" t="n">
        <f si="2" t="shared"/>
        <v>7.052379322149949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1010.0</v>
      </c>
      <c r="E42" s="5" t="n">
        <v>5.0</v>
      </c>
      <c r="F42" s="6" t="n">
        <v>1005.0</v>
      </c>
      <c r="G42" s="5" t="n">
        <f si="1" t="shared"/>
        <v>1040.0</v>
      </c>
      <c r="H42" s="5" t="n">
        <v>3.0</v>
      </c>
      <c r="I42" s="6" t="n">
        <v>1037.0</v>
      </c>
      <c r="J42" s="7" t="n">
        <f si="2" t="shared"/>
        <v>-2.8846153846153855</v>
      </c>
      <c r="K42" s="7" t="n">
        <f si="2" t="shared"/>
        <v>66.66666666666667</v>
      </c>
      <c r="L42" s="7" t="n">
        <f si="2" t="shared"/>
        <v>-3.0858244937319146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290.0</v>
      </c>
      <c r="E43" s="5" t="n">
        <f si="7" t="shared"/>
        <v>3.0</v>
      </c>
      <c r="F43" s="5" t="n">
        <f si="7" t="shared"/>
        <v>287.0</v>
      </c>
      <c r="G43" s="5" t="n">
        <f si="7" t="shared"/>
        <v>241.0</v>
      </c>
      <c r="H43" s="5" t="n">
        <f si="7" t="shared"/>
        <v>0.0</v>
      </c>
      <c r="I43" s="5" t="n">
        <f si="7" t="shared"/>
        <v>241.0</v>
      </c>
      <c r="J43" s="7" t="n">
        <f si="2" t="shared"/>
        <v>20.331950207468875</v>
      </c>
      <c r="K43" s="7" t="str">
        <f si="2" t="shared"/>
        <v>-</v>
      </c>
      <c r="L43" s="7" t="n">
        <f si="2" t="shared"/>
        <v>19.08713692946058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7580.0</v>
      </c>
      <c r="E44" s="5" t="n">
        <v>34.0</v>
      </c>
      <c r="F44" s="6" t="n">
        <v>7546.0</v>
      </c>
      <c r="G44" s="5" t="n">
        <f si="1" t="shared"/>
        <v>7146.0</v>
      </c>
      <c r="H44" s="5" t="n">
        <v>26.0</v>
      </c>
      <c r="I44" s="6" t="n">
        <v>7120.0</v>
      </c>
      <c r="J44" s="7" t="n">
        <f si="2" t="shared"/>
        <v>6.073327735796252</v>
      </c>
      <c r="K44" s="7" t="n">
        <f si="2" t="shared"/>
        <v>30.76923076923077</v>
      </c>
      <c r="L44" s="7" t="n">
        <f si="2" t="shared"/>
        <v>5.983146067415723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346.0</v>
      </c>
      <c r="E45" s="5" t="n">
        <v>6.0</v>
      </c>
      <c r="F45" s="6" t="n">
        <v>340.0</v>
      </c>
      <c r="G45" s="5" t="n">
        <f si="1" t="shared"/>
        <v>327.0</v>
      </c>
      <c r="H45" s="5" t="n">
        <v>5.0</v>
      </c>
      <c r="I45" s="6" t="n">
        <v>322.0</v>
      </c>
      <c r="J45" s="7" t="n">
        <f si="2" t="shared"/>
        <v>5.810397553516822</v>
      </c>
      <c r="K45" s="7" t="n">
        <f si="2" t="shared"/>
        <v>19.999999999999996</v>
      </c>
      <c r="L45" s="7" t="n">
        <f si="2" t="shared"/>
        <v>5.590062111801242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731.0</v>
      </c>
      <c r="E46" s="5" t="n">
        <f si="8" t="shared"/>
        <v>1.0</v>
      </c>
      <c r="F46" s="5" t="n">
        <f si="8" t="shared"/>
        <v>730.0</v>
      </c>
      <c r="G46" s="5" t="n">
        <f si="8" t="shared"/>
        <v>562.0</v>
      </c>
      <c r="H46" s="5" t="n">
        <f si="8" t="shared"/>
        <v>0.0</v>
      </c>
      <c r="I46" s="5" t="n">
        <f si="8" t="shared"/>
        <v>562.0</v>
      </c>
      <c r="J46" s="7" t="n">
        <f si="2" t="shared"/>
        <v>30.071174377224196</v>
      </c>
      <c r="K46" s="7" t="str">
        <f si="2" t="shared"/>
        <v>-</v>
      </c>
      <c r="L46" s="7" t="n">
        <f si="2" t="shared"/>
        <v>29.893238434163692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1077.0</v>
      </c>
      <c r="E47" s="5" t="n">
        <v>7.0</v>
      </c>
      <c r="F47" s="6" t="n">
        <v>1070.0</v>
      </c>
      <c r="G47" s="5" t="n">
        <f si="1" t="shared"/>
        <v>889.0</v>
      </c>
      <c r="H47" s="5" t="n">
        <v>5.0</v>
      </c>
      <c r="I47" s="6" t="n">
        <v>884.0</v>
      </c>
      <c r="J47" s="7" t="n">
        <f si="2" t="shared"/>
        <v>21.147356580427456</v>
      </c>
      <c r="K47" s="7" t="n">
        <f si="2" t="shared"/>
        <v>39.99999999999999</v>
      </c>
      <c r="L47" s="7" t="n">
        <f si="2" t="shared"/>
        <v>21.040723981900445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84.0</v>
      </c>
      <c r="E48" s="5" t="n">
        <v>60.0</v>
      </c>
      <c r="F48" s="12" t="n">
        <v>24.0</v>
      </c>
      <c r="G48" s="5" t="n">
        <f si="1" t="shared"/>
        <v>905.0</v>
      </c>
      <c r="H48" s="13" t="n">
        <v>58.0</v>
      </c>
      <c r="I48" s="12" t="n">
        <v>847.0</v>
      </c>
      <c r="J48" s="14" t="n">
        <f si="2" t="shared"/>
        <v>-90.7182320441989</v>
      </c>
      <c r="K48" s="14" t="n">
        <f si="2" t="shared"/>
        <v>3.4482758620689724</v>
      </c>
      <c r="L48" s="14" t="n">
        <f si="2" t="shared"/>
        <v>-97.16646989374263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820103.0</v>
      </c>
      <c r="E49" s="5" t="n">
        <f ref="E49:I49" si="9" t="shared">E19+E26+E40+E44+E47+E48</f>
        <v>335900.0</v>
      </c>
      <c r="F49" s="5" t="n">
        <f si="9" t="shared"/>
        <v>484203.0</v>
      </c>
      <c r="G49" s="5" t="n">
        <f si="9" t="shared"/>
        <v>772241.0</v>
      </c>
      <c r="H49" s="5" t="n">
        <f si="9" t="shared"/>
        <v>323101.0</v>
      </c>
      <c r="I49" s="5" t="n">
        <f si="9" t="shared"/>
        <v>449140.0</v>
      </c>
      <c r="J49" s="7" t="n">
        <f si="2" t="shared"/>
        <v>6.197806125289906</v>
      </c>
      <c r="K49" s="7" t="n">
        <f si="2" t="shared"/>
        <v>3.961300026926562</v>
      </c>
      <c r="L49" s="7" t="n">
        <f si="2" t="shared"/>
        <v>7.806697243621152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