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<sst xmlns="http://schemas.openxmlformats.org/spreadsheetml/2006/main" count="113" uniqueCount="62">
  <si>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</si>
  <si>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</si>
  <si>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</si>
  <si>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</si>
  <si>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</si>
  <si>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</si>
  <si>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</si>
  <si>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</si>
  <si>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</si>
  <si>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</si>
  <si>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</si>
  <si>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</si>
  <si>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</si>
  <si>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</si>
  <si>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</si>
  <si>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</si>
  <si>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</si>
  <si>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</si>
  <si>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</si>
  <si>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</si>
  <si>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</si>
  <si>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</si>
  <si>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</si>
  <si>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</si>
  <si>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</si>
  <si>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</si>
  <si>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</si>
  <si>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</si>
  <si>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</si>
  <si>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</si>
  <si>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</si>
  <si>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</si>
  <si>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</si>
  <si>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</si>
  <si>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</si>
  <si>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</si>
  <si>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</si>
  <si>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</si>
  <si>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</si>
  <si>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</si>
  <si>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</si>
  <si>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</si>
  <si>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</si>
  <si>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</si>
  <si>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</si>
  <si>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</si>
  <si>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</si>
  <si>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</si>
  <si>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</si>
  <si>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</si>
  <si>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</si>
  <si>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</si>
  <si>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</si>
  <si>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</si>
  <si>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</si>
  <si>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</si>
  <si>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</si>
  <si>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107年1月來臺旅客人次及成長率－按居住地分
Table 1-2 Visitor Arrivals by Residence,
January,2018</t>
  </si>
  <si>
    <t>107年1月 Jan.., 2018</t>
  </si>
  <si>
    <t>106年1月 Jan..,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</si>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</sst>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106441.0</v>
      </c>
      <c r="E4" s="5" t="n">
        <v>97431.0</v>
      </c>
      <c r="F4" s="6" t="n">
        <v>9010.0</v>
      </c>
      <c r="G4" s="5" t="n">
        <f>H4+I4</f>
        <v>112043.0</v>
      </c>
      <c r="H4" s="5" t="n">
        <v>101877.0</v>
      </c>
      <c r="I4" s="6" t="n">
        <v>10166.0</v>
      </c>
      <c r="J4" s="7" t="n">
        <f>IF(G4=0,"-",((D4/G4)-1)*100)</f>
        <v>-4.999866122827845</v>
      </c>
      <c r="K4" s="7" t="n">
        <f>IF(H4=0,"-",((E4/H4)-1)*100)</f>
        <v>-4.364086103831088</v>
      </c>
      <c r="L4" s="7" t="n">
        <f>IF(I4=0,"-",((F4/I4)-1)*100)</f>
        <v>-11.371237458193983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218648.0</v>
      </c>
      <c r="E5" s="5" t="n">
        <v>216401.0</v>
      </c>
      <c r="F5" s="6" t="n">
        <v>2247.0</v>
      </c>
      <c r="G5" s="5" t="n">
        <f ref="G5:G48" si="1" t="shared">H5+I5</f>
        <v>255689.0</v>
      </c>
      <c r="H5" s="5" t="n">
        <v>251964.0</v>
      </c>
      <c r="I5" s="6" t="n">
        <v>3725.0</v>
      </c>
      <c r="J5" s="7" t="n">
        <f ref="J5:L49" si="2" t="shared">IF(G5=0,"-",((D5/G5)-1)*100)</f>
        <v>-14.48673975024346</v>
      </c>
      <c r="K5" s="7" t="n">
        <f si="2" t="shared"/>
        <v>-14.114317918432794</v>
      </c>
      <c r="L5" s="7" t="n">
        <f si="2" t="shared"/>
        <v>-39.67785234899329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161912.0</v>
      </c>
      <c r="E6" s="5" t="n">
        <v>107.0</v>
      </c>
      <c r="F6" s="6" t="n">
        <v>161805.0</v>
      </c>
      <c r="G6" s="5" t="n">
        <f si="1" t="shared"/>
        <v>129403.0</v>
      </c>
      <c r="H6" s="5" t="n">
        <v>125.0</v>
      </c>
      <c r="I6" s="6" t="n">
        <v>129278.0</v>
      </c>
      <c r="J6" s="7" t="n">
        <f si="2" t="shared"/>
        <v>25.122292373438015</v>
      </c>
      <c r="K6" s="7" t="n">
        <f si="2" t="shared"/>
        <v>-14.400000000000002</v>
      </c>
      <c r="L6" s="7" t="n">
        <f si="2" t="shared"/>
        <v>25.160506814771267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129355.0</v>
      </c>
      <c r="E7" s="5" t="n">
        <v>343.0</v>
      </c>
      <c r="F7" s="6" t="n">
        <v>129012.0</v>
      </c>
      <c r="G7" s="5" t="n">
        <f si="1" t="shared"/>
        <v>112078.0</v>
      </c>
      <c r="H7" s="5" t="n">
        <v>255.0</v>
      </c>
      <c r="I7" s="6" t="n">
        <v>111823.0</v>
      </c>
      <c r="J7" s="7" t="n">
        <f si="2" t="shared"/>
        <v>15.41515730116525</v>
      </c>
      <c r="K7" s="7" t="n">
        <f si="2" t="shared"/>
        <v>34.50980392156864</v>
      </c>
      <c r="L7" s="7" t="n">
        <f si="2" t="shared"/>
        <v>15.371614068662076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2579.0</v>
      </c>
      <c r="E8" s="5" t="n">
        <v>0.0</v>
      </c>
      <c r="F8" s="6" t="n">
        <v>2579.0</v>
      </c>
      <c r="G8" s="5" t="n">
        <f si="1" t="shared"/>
        <v>2153.0</v>
      </c>
      <c r="H8" s="5" t="n">
        <v>4.0</v>
      </c>
      <c r="I8" s="6" t="n">
        <v>2149.0</v>
      </c>
      <c r="J8" s="7" t="n">
        <f si="2" t="shared"/>
        <v>19.78634463539248</v>
      </c>
      <c r="K8" s="7" t="n">
        <f si="2" t="shared"/>
        <v>-100.0</v>
      </c>
      <c r="L8" s="7" t="n">
        <f si="2" t="shared"/>
        <v>20.0093066542578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1715.0</v>
      </c>
      <c r="E9" s="5" t="n">
        <v>5.0</v>
      </c>
      <c r="F9" s="6" t="n">
        <v>1710.0</v>
      </c>
      <c r="G9" s="5" t="n">
        <f si="1" t="shared"/>
        <v>1449.0</v>
      </c>
      <c r="H9" s="5" t="n">
        <v>6.0</v>
      </c>
      <c r="I9" s="6" t="n">
        <v>1443.0</v>
      </c>
      <c r="J9" s="7" t="n">
        <f si="2" t="shared"/>
        <v>18.357487922705307</v>
      </c>
      <c r="K9" s="7" t="n">
        <f si="2" t="shared"/>
        <v>-16.666666666666664</v>
      </c>
      <c r="L9" s="7" t="n">
        <f si="2" t="shared"/>
        <v>18.5031185031185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31359.0</v>
      </c>
      <c r="E10" s="5" t="n">
        <v>49.0</v>
      </c>
      <c r="F10" s="6" t="n">
        <v>31310.0</v>
      </c>
      <c r="G10" s="5" t="n">
        <f si="1" t="shared"/>
        <v>28560.0</v>
      </c>
      <c r="H10" s="5" t="n">
        <v>69.0</v>
      </c>
      <c r="I10" s="6" t="n">
        <v>28491.0</v>
      </c>
      <c r="J10" s="7" t="n">
        <f si="2" t="shared"/>
        <v>9.800420168067237</v>
      </c>
      <c r="K10" s="7" t="n">
        <f si="2" t="shared"/>
        <v>-28.985507246376805</v>
      </c>
      <c r="L10" s="7" t="n">
        <f si="2" t="shared"/>
        <v>9.894352602576252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31314.0</v>
      </c>
      <c r="E11" s="5" t="n">
        <v>18.0</v>
      </c>
      <c r="F11" s="6" t="n">
        <v>31296.0</v>
      </c>
      <c r="G11" s="5" t="n">
        <f si="1" t="shared"/>
        <v>25037.0</v>
      </c>
      <c r="H11" s="5" t="n">
        <v>40.0</v>
      </c>
      <c r="I11" s="6" t="n">
        <v>24997.0</v>
      </c>
      <c r="J11" s="7" t="n">
        <f si="2" t="shared"/>
        <v>25.07089507528857</v>
      </c>
      <c r="K11" s="7" t="n">
        <f si="2" t="shared"/>
        <v>-55.00000000000001</v>
      </c>
      <c r="L11" s="7" t="n">
        <f si="2" t="shared"/>
        <v>25.199023882865944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13026.0</v>
      </c>
      <c r="E12" s="5" t="n">
        <v>37.0</v>
      </c>
      <c r="F12" s="6" t="n">
        <v>12989.0</v>
      </c>
      <c r="G12" s="5" t="n">
        <f si="1" t="shared"/>
        <v>12887.0</v>
      </c>
      <c r="H12" s="5" t="n">
        <v>43.0</v>
      </c>
      <c r="I12" s="6" t="n">
        <v>12844.0</v>
      </c>
      <c r="J12" s="7" t="n">
        <f si="2" t="shared"/>
        <v>1.0786063474819585</v>
      </c>
      <c r="K12" s="7" t="n">
        <f si="2" t="shared"/>
        <v>-13.953488372093027</v>
      </c>
      <c r="L12" s="7" t="n">
        <f si="2" t="shared"/>
        <v>1.1289317969479962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30927.0</v>
      </c>
      <c r="E13" s="5" t="n">
        <v>165.0</v>
      </c>
      <c r="F13" s="6" t="n">
        <v>30762.0</v>
      </c>
      <c r="G13" s="5" t="n">
        <f si="1" t="shared"/>
        <v>16772.0</v>
      </c>
      <c r="H13" s="5" t="n">
        <v>209.0</v>
      </c>
      <c r="I13" s="6" t="n">
        <v>16563.0</v>
      </c>
      <c r="J13" s="7" t="n">
        <f si="2" t="shared"/>
        <v>84.39661340329121</v>
      </c>
      <c r="K13" s="7" t="n">
        <f si="2" t="shared"/>
        <v>-21.052631578947366</v>
      </c>
      <c r="L13" s="7" t="n">
        <f si="2" t="shared"/>
        <v>85.72722332910705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23329.0</v>
      </c>
      <c r="E14" s="5" t="n">
        <v>21.0</v>
      </c>
      <c r="F14" s="6" t="n">
        <v>23308.0</v>
      </c>
      <c r="G14" s="5" t="n">
        <f si="1" t="shared"/>
        <v>16955.0</v>
      </c>
      <c r="H14" s="5" t="n">
        <v>32.0</v>
      </c>
      <c r="I14" s="6" t="n">
        <v>16923.0</v>
      </c>
      <c r="J14" s="7" t="n">
        <f si="2" t="shared"/>
        <v>37.59363019758184</v>
      </c>
      <c r="K14" s="7" t="n">
        <f si="2" t="shared"/>
        <v>-34.375</v>
      </c>
      <c r="L14" s="7" t="n">
        <f si="2" t="shared"/>
        <v>37.72971695325889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25401.0</v>
      </c>
      <c r="E15" s="5" t="n">
        <v>176.0</v>
      </c>
      <c r="F15" s="6" t="n">
        <v>25225.0</v>
      </c>
      <c r="G15" s="5" t="n">
        <f si="1" t="shared"/>
        <v>17948.0</v>
      </c>
      <c r="H15" s="5" t="n">
        <v>190.0</v>
      </c>
      <c r="I15" s="6" t="n">
        <v>17758.0</v>
      </c>
      <c r="J15" s="7" t="n">
        <f si="2" t="shared"/>
        <v>41.5255181635837</v>
      </c>
      <c r="K15" s="7" t="n">
        <f si="2" t="shared"/>
        <v>-7.36842105263158</v>
      </c>
      <c r="L15" s="7" t="n">
        <f si="2" t="shared"/>
        <v>42.04865412771708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1945.0</v>
      </c>
      <c r="E16" s="5" t="n">
        <f si="3" t="shared"/>
        <v>23.0</v>
      </c>
      <c r="F16" s="5" t="n">
        <f si="3" t="shared"/>
        <v>1922.0</v>
      </c>
      <c r="G16" s="5" t="n">
        <f si="3" t="shared"/>
        <v>1401.0</v>
      </c>
      <c r="H16" s="5" t="n">
        <f si="3" t="shared"/>
        <v>17.0</v>
      </c>
      <c r="I16" s="5" t="n">
        <f si="3" t="shared"/>
        <v>1384.0</v>
      </c>
      <c r="J16" s="7" t="n">
        <f si="2" t="shared"/>
        <v>38.829407566024265</v>
      </c>
      <c r="K16" s="7" t="n">
        <f si="2" t="shared"/>
        <v>35.29411764705883</v>
      </c>
      <c r="L16" s="7" t="n">
        <f si="2" t="shared"/>
        <v>38.87283236994219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157301.0</v>
      </c>
      <c r="E17" s="5" t="n">
        <v>489.0</v>
      </c>
      <c r="F17" s="6" t="n">
        <v>156812.0</v>
      </c>
      <c r="G17" s="5" t="n">
        <f si="1" t="shared"/>
        <v>119560.0</v>
      </c>
      <c r="H17" s="5" t="n">
        <v>600.0</v>
      </c>
      <c r="I17" s="6" t="n">
        <v>118960.0</v>
      </c>
      <c r="J17" s="7" t="n">
        <f si="2" t="shared"/>
        <v>31.56657745065239</v>
      </c>
      <c r="K17" s="7" t="n">
        <f si="2" t="shared"/>
        <v>-18.500000000000007</v>
      </c>
      <c r="L17" s="7" t="n">
        <f si="2" t="shared"/>
        <v>31.819098856758576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1128.0</v>
      </c>
      <c r="E18" s="5" t="n">
        <f si="4" t="shared"/>
        <v>5.0</v>
      </c>
      <c r="F18" s="5" t="n">
        <f si="4" t="shared"/>
        <v>1123.0</v>
      </c>
      <c r="G18" s="5" t="n">
        <f si="4" t="shared"/>
        <v>844.0</v>
      </c>
      <c r="H18" s="5" t="n">
        <f si="4" t="shared"/>
        <v>4.0</v>
      </c>
      <c r="I18" s="5" t="n">
        <f si="4" t="shared"/>
        <v>840.0</v>
      </c>
      <c r="J18" s="7" t="n">
        <f si="2" t="shared"/>
        <v>33.64928909952607</v>
      </c>
      <c r="K18" s="7" t="n">
        <f si="2" t="shared"/>
        <v>25.0</v>
      </c>
      <c r="L18" s="7" t="n">
        <f si="2" t="shared"/>
        <v>33.69047619047618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779079.0</v>
      </c>
      <c r="E19" s="5" t="n">
        <v>314781.0</v>
      </c>
      <c r="F19" s="6" t="n">
        <v>464298.0</v>
      </c>
      <c r="G19" s="5" t="n">
        <f si="1" t="shared"/>
        <v>733219.0</v>
      </c>
      <c r="H19" s="5" t="n">
        <v>354835.0</v>
      </c>
      <c r="I19" s="6" t="n">
        <v>378384.0</v>
      </c>
      <c r="J19" s="7" t="n">
        <f si="2" t="shared"/>
        <v>6.254611514431563</v>
      </c>
      <c r="K19" s="7" t="n">
        <f si="2" t="shared"/>
        <v>-11.288063466118059</v>
      </c>
      <c r="L19" s="7" t="n">
        <f si="2" t="shared"/>
        <v>22.70550551820374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9752.0</v>
      </c>
      <c r="E20" s="5" t="n">
        <v>25.0</v>
      </c>
      <c r="F20" s="6" t="n">
        <v>9727.0</v>
      </c>
      <c r="G20" s="5" t="n">
        <f si="1" t="shared"/>
        <v>9296.0</v>
      </c>
      <c r="H20" s="5" t="n">
        <v>21.0</v>
      </c>
      <c r="I20" s="6" t="n">
        <v>9275.0</v>
      </c>
      <c r="J20" s="7" t="n">
        <f si="2" t="shared"/>
        <v>4.905335628227192</v>
      </c>
      <c r="K20" s="7" t="n">
        <f si="2" t="shared"/>
        <v>19.047619047619047</v>
      </c>
      <c r="L20" s="7" t="n">
        <f si="2" t="shared"/>
        <v>4.873315363881403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41329.0</v>
      </c>
      <c r="E21" s="5" t="n">
        <v>306.0</v>
      </c>
      <c r="F21" s="6" t="n">
        <v>41023.0</v>
      </c>
      <c r="G21" s="5" t="n">
        <f si="1" t="shared"/>
        <v>44235.0</v>
      </c>
      <c r="H21" s="5" t="n">
        <v>325.0</v>
      </c>
      <c r="I21" s="6" t="n">
        <v>43910.0</v>
      </c>
      <c r="J21" s="7" t="n">
        <f si="2" t="shared"/>
        <v>-6.569458573527753</v>
      </c>
      <c r="K21" s="7" t="n">
        <f si="2" t="shared"/>
        <v>-5.846153846153845</v>
      </c>
      <c r="L21" s="7" t="n">
        <f si="2" t="shared"/>
        <v>-6.574812115691186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344.0</v>
      </c>
      <c r="E22" s="5" t="n">
        <v>1.0</v>
      </c>
      <c r="F22" s="6" t="n">
        <v>343.0</v>
      </c>
      <c r="G22" s="5" t="n">
        <f si="1" t="shared"/>
        <v>238.0</v>
      </c>
      <c r="H22" s="5" t="n">
        <v>0.0</v>
      </c>
      <c r="I22" s="6" t="n">
        <v>238.0</v>
      </c>
      <c r="J22" s="7" t="n">
        <f si="2" t="shared"/>
        <v>44.53781512605042</v>
      </c>
      <c r="K22" s="7" t="str">
        <f si="2" t="shared"/>
        <v>-</v>
      </c>
      <c r="L22" s="7" t="n">
        <f si="2" t="shared"/>
        <v>44.11764705882353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414.0</v>
      </c>
      <c r="E23" s="5" t="n">
        <v>41.0</v>
      </c>
      <c r="F23" s="6" t="n">
        <v>373.0</v>
      </c>
      <c r="G23" s="5" t="n">
        <f si="1" t="shared"/>
        <v>409.0</v>
      </c>
      <c r="H23" s="5" t="n">
        <v>42.0</v>
      </c>
      <c r="I23" s="6" t="n">
        <v>367.0</v>
      </c>
      <c r="J23" s="7" t="n">
        <f si="2" t="shared"/>
        <v>1.2224938875305513</v>
      </c>
      <c r="K23" s="7" t="n">
        <f si="2" t="shared"/>
        <v>-2.3809523809523836</v>
      </c>
      <c r="L23" s="7" t="n">
        <f si="2" t="shared"/>
        <v>1.6348773841961872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159.0</v>
      </c>
      <c r="E24" s="5" t="n">
        <v>30.0</v>
      </c>
      <c r="F24" s="6" t="n">
        <v>129.0</v>
      </c>
      <c r="G24" s="5" t="n">
        <f si="1" t="shared"/>
        <v>129.0</v>
      </c>
      <c r="H24" s="5" t="n">
        <v>18.0</v>
      </c>
      <c r="I24" s="6" t="n">
        <v>111.0</v>
      </c>
      <c r="J24" s="7" t="n">
        <f si="2" t="shared"/>
        <v>23.25581395348837</v>
      </c>
      <c r="K24" s="7" t="n">
        <f si="2" t="shared"/>
        <v>66.66666666666667</v>
      </c>
      <c r="L24" s="7" t="n">
        <f si="2" t="shared"/>
        <v>16.216216216216207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970.0</v>
      </c>
      <c r="E25" s="5" t="n">
        <f si="5" t="shared"/>
        <v>31.0</v>
      </c>
      <c r="F25" s="5" t="n">
        <f si="5" t="shared"/>
        <v>939.0</v>
      </c>
      <c r="G25" s="5" t="n">
        <f si="5" t="shared"/>
        <v>844.0</v>
      </c>
      <c r="H25" s="5" t="n">
        <f si="5" t="shared"/>
        <v>28.0</v>
      </c>
      <c r="I25" s="5" t="n">
        <f si="5" t="shared"/>
        <v>816.0</v>
      </c>
      <c r="J25" s="7" t="n">
        <f si="2" t="shared"/>
        <v>14.928909952606627</v>
      </c>
      <c r="K25" s="7" t="n">
        <f si="2" t="shared"/>
        <v>10.71428571428572</v>
      </c>
      <c r="L25" s="7" t="n">
        <f si="2" t="shared"/>
        <v>15.073529411764696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52968.0</v>
      </c>
      <c r="E26" s="5" t="n">
        <v>434.0</v>
      </c>
      <c r="F26" s="6" t="n">
        <v>52534.0</v>
      </c>
      <c r="G26" s="5" t="n">
        <f si="1" t="shared"/>
        <v>55151.0</v>
      </c>
      <c r="H26" s="5" t="n">
        <v>434.0</v>
      </c>
      <c r="I26" s="6" t="n">
        <v>54717.0</v>
      </c>
      <c r="J26" s="7" t="n">
        <f si="2" t="shared"/>
        <v>-3.958223785606785</v>
      </c>
      <c r="K26" s="7" t="n">
        <f si="2" t="shared"/>
        <v>0.0</v>
      </c>
      <c r="L26" s="7" t="n">
        <f si="2" t="shared"/>
        <v>-3.989619313924375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559.0</v>
      </c>
      <c r="E27" s="5" t="n">
        <v>0.0</v>
      </c>
      <c r="F27" s="6" t="n">
        <v>559.0</v>
      </c>
      <c r="G27" s="5" t="n">
        <f si="1" t="shared"/>
        <v>554.0</v>
      </c>
      <c r="H27" s="5" t="n">
        <v>1.0</v>
      </c>
      <c r="I27" s="6" t="n">
        <v>553.0</v>
      </c>
      <c r="J27" s="7" t="n">
        <f si="2" t="shared"/>
        <v>0.902527075812265</v>
      </c>
      <c r="K27" s="7" t="n">
        <f si="2" t="shared"/>
        <v>-100.0</v>
      </c>
      <c r="L27" s="7" t="n">
        <f si="2" t="shared"/>
        <v>1.0849909584086825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3421.0</v>
      </c>
      <c r="E28" s="5" t="n">
        <v>3.0</v>
      </c>
      <c r="F28" s="6" t="n">
        <v>3418.0</v>
      </c>
      <c r="G28" s="5" t="n">
        <f si="1" t="shared"/>
        <v>3441.0</v>
      </c>
      <c r="H28" s="5" t="n">
        <v>8.0</v>
      </c>
      <c r="I28" s="6" t="n">
        <v>3433.0</v>
      </c>
      <c r="J28" s="7" t="n">
        <f si="2" t="shared"/>
        <v>-0.5812263876780022</v>
      </c>
      <c r="K28" s="7" t="n">
        <f si="2" t="shared"/>
        <v>-62.5</v>
      </c>
      <c r="L28" s="7" t="n">
        <f si="2" t="shared"/>
        <v>-0.4369356248179468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4951.0</v>
      </c>
      <c r="E29" s="5" t="n">
        <v>10.0</v>
      </c>
      <c r="F29" s="6" t="n">
        <v>4941.0</v>
      </c>
      <c r="G29" s="5" t="n">
        <f si="1" t="shared"/>
        <v>4765.0</v>
      </c>
      <c r="H29" s="5" t="n">
        <v>13.0</v>
      </c>
      <c r="I29" s="6" t="n">
        <v>4752.0</v>
      </c>
      <c r="J29" s="7" t="n">
        <f si="2" t="shared"/>
        <v>3.9034627492130047</v>
      </c>
      <c r="K29" s="7" t="n">
        <f si="2" t="shared"/>
        <v>-23.076923076923073</v>
      </c>
      <c r="L29" s="7" t="n">
        <f si="2" t="shared"/>
        <v>3.9772727272727293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1517.0</v>
      </c>
      <c r="E30" s="5" t="n">
        <v>2.0</v>
      </c>
      <c r="F30" s="6" t="n">
        <v>1515.0</v>
      </c>
      <c r="G30" s="5" t="n">
        <f si="1" t="shared"/>
        <v>1281.0</v>
      </c>
      <c r="H30" s="5" t="n">
        <v>0.0</v>
      </c>
      <c r="I30" s="6" t="n">
        <v>1281.0</v>
      </c>
      <c r="J30" s="7" t="n">
        <f si="2" t="shared"/>
        <v>18.42310694769711</v>
      </c>
      <c r="K30" s="7" t="str">
        <f si="2" t="shared"/>
        <v>-</v>
      </c>
      <c r="L30" s="7" t="n">
        <f si="2" t="shared"/>
        <v>18.266978922716625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1818.0</v>
      </c>
      <c r="E31" s="5" t="n">
        <v>1.0</v>
      </c>
      <c r="F31" s="6" t="n">
        <v>1817.0</v>
      </c>
      <c r="G31" s="5" t="n">
        <f si="1" t="shared"/>
        <v>1996.0</v>
      </c>
      <c r="H31" s="5" t="n">
        <v>1.0</v>
      </c>
      <c r="I31" s="6" t="n">
        <v>1995.0</v>
      </c>
      <c r="J31" s="7" t="n">
        <f si="2" t="shared"/>
        <v>-8.917835671342688</v>
      </c>
      <c r="K31" s="7" t="n">
        <f si="2" t="shared"/>
        <v>0.0</v>
      </c>
      <c r="L31" s="7" t="n">
        <f si="2" t="shared"/>
        <v>-8.922305764411032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733.0</v>
      </c>
      <c r="E32" s="5" t="n">
        <v>4.0</v>
      </c>
      <c r="F32" s="6" t="n">
        <v>729.0</v>
      </c>
      <c r="G32" s="5" t="n">
        <f si="1" t="shared"/>
        <v>844.0</v>
      </c>
      <c r="H32" s="5" t="n">
        <v>9.0</v>
      </c>
      <c r="I32" s="6" t="n">
        <v>835.0</v>
      </c>
      <c r="J32" s="7" t="n">
        <f si="2" t="shared"/>
        <v>-13.151658767772512</v>
      </c>
      <c r="K32" s="7" t="n">
        <f si="2" t="shared"/>
        <v>-55.55555555555556</v>
      </c>
      <c r="L32" s="7" t="n">
        <f si="2" t="shared"/>
        <v>-12.694610778443117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849.0</v>
      </c>
      <c r="E33" s="5" t="n">
        <v>3.0</v>
      </c>
      <c r="F33" s="6" t="n">
        <v>846.0</v>
      </c>
      <c r="G33" s="5" t="n">
        <f si="1" t="shared"/>
        <v>881.0</v>
      </c>
      <c r="H33" s="5" t="n">
        <v>7.0</v>
      </c>
      <c r="I33" s="6" t="n">
        <v>874.0</v>
      </c>
      <c r="J33" s="7" t="n">
        <f si="2" t="shared"/>
        <v>-3.6322360953461974</v>
      </c>
      <c r="K33" s="7" t="n">
        <f si="2" t="shared"/>
        <v>-57.14285714285714</v>
      </c>
      <c r="L33" s="7" t="n">
        <f si="2" t="shared"/>
        <v>-3.203661327231122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4831.0</v>
      </c>
      <c r="E34" s="5" t="n">
        <v>10.0</v>
      </c>
      <c r="F34" s="6" t="n">
        <v>4821.0</v>
      </c>
      <c r="G34" s="5" t="n">
        <f si="1" t="shared"/>
        <v>5290.0</v>
      </c>
      <c r="H34" s="5" t="n">
        <v>8.0</v>
      </c>
      <c r="I34" s="6" t="n">
        <v>5282.0</v>
      </c>
      <c r="J34" s="7" t="n">
        <f si="2" t="shared"/>
        <v>-8.67674858223062</v>
      </c>
      <c r="K34" s="7" t="n">
        <f si="2" t="shared"/>
        <v>25.0</v>
      </c>
      <c r="L34" s="7" t="n">
        <f si="2" t="shared"/>
        <v>-8.727754638394547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656.0</v>
      </c>
      <c r="E35" s="5" t="n">
        <v>0.0</v>
      </c>
      <c r="F35" s="6" t="n">
        <v>656.0</v>
      </c>
      <c r="G35" s="5" t="n">
        <f si="1" t="shared"/>
        <v>586.0</v>
      </c>
      <c r="H35" s="5" t="n">
        <v>2.0</v>
      </c>
      <c r="I35" s="6" t="n">
        <v>584.0</v>
      </c>
      <c r="J35" s="7" t="n">
        <f si="2" t="shared"/>
        <v>11.945392491467576</v>
      </c>
      <c r="K35" s="7" t="n">
        <f si="2" t="shared"/>
        <v>-100.0</v>
      </c>
      <c r="L35" s="7" t="n">
        <f si="2" t="shared"/>
        <v>12.328767123287676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118.0</v>
      </c>
      <c r="E36" s="5" t="n">
        <v>0.0</v>
      </c>
      <c r="F36" s="6" t="n">
        <v>118.0</v>
      </c>
      <c r="G36" s="5" t="n">
        <f si="1" t="shared"/>
        <v>138.0</v>
      </c>
      <c r="H36" s="5" t="n">
        <v>0.0</v>
      </c>
      <c r="I36" s="6" t="n">
        <v>138.0</v>
      </c>
      <c r="J36" s="7" t="n">
        <f si="2" t="shared"/>
        <v>-14.492753623188403</v>
      </c>
      <c r="K36" s="7" t="str">
        <f si="2" t="shared"/>
        <v>-</v>
      </c>
      <c r="L36" s="7" t="n">
        <f si="2" t="shared"/>
        <v>-14.492753623188403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752.0</v>
      </c>
      <c r="E37" s="5" t="n">
        <v>0.0</v>
      </c>
      <c r="F37" s="6" t="n">
        <v>752.0</v>
      </c>
      <c r="G37" s="5" t="n">
        <f si="1" t="shared"/>
        <v>769.0</v>
      </c>
      <c r="H37" s="5" t="n">
        <v>0.0</v>
      </c>
      <c r="I37" s="6" t="n">
        <v>769.0</v>
      </c>
      <c r="J37" s="7" t="n">
        <f si="2" t="shared"/>
        <v>-2.2106631989596837</v>
      </c>
      <c r="K37" s="7" t="str">
        <f si="2" t="shared"/>
        <v>-</v>
      </c>
      <c r="L37" s="7" t="n">
        <f si="2" t="shared"/>
        <v>-2.2106631989596837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646.0</v>
      </c>
      <c r="E38" s="5" t="n">
        <v>0.0</v>
      </c>
      <c r="F38" s="6" t="n">
        <v>646.0</v>
      </c>
      <c r="G38" s="5" t="n">
        <f si="1" t="shared"/>
        <v>501.0</v>
      </c>
      <c r="H38" s="5" t="n">
        <v>0.0</v>
      </c>
      <c r="I38" s="6" t="n">
        <v>501.0</v>
      </c>
      <c r="J38" s="7" t="n">
        <f si="2" t="shared"/>
        <v>28.942115768463083</v>
      </c>
      <c r="K38" s="7" t="str">
        <f si="2" t="shared"/>
        <v>-</v>
      </c>
      <c r="L38" s="7" t="n">
        <f si="2" t="shared"/>
        <v>28.942115768463083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3736.0</v>
      </c>
      <c r="E39" s="5" t="n">
        <f si="6" t="shared"/>
        <v>6.0</v>
      </c>
      <c r="F39" s="5" t="n">
        <f si="6" t="shared"/>
        <v>3730.0</v>
      </c>
      <c r="G39" s="5" t="n">
        <f si="6" t="shared"/>
        <v>3898.0</v>
      </c>
      <c r="H39" s="5" t="n">
        <f si="6" t="shared"/>
        <v>4.0</v>
      </c>
      <c r="I39" s="5" t="n">
        <f si="6" t="shared"/>
        <v>3894.0</v>
      </c>
      <c r="J39" s="7" t="n">
        <f si="2" t="shared"/>
        <v>-4.1559774243201675</v>
      </c>
      <c r="K39" s="7" t="n">
        <f si="2" t="shared"/>
        <v>50.0</v>
      </c>
      <c r="L39" s="7" t="n">
        <f si="2" t="shared"/>
        <v>-4.211607601438105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24587.0</v>
      </c>
      <c r="E40" s="5" t="n">
        <v>39.0</v>
      </c>
      <c r="F40" s="6" t="n">
        <v>24548.0</v>
      </c>
      <c r="G40" s="5" t="n">
        <f si="1" t="shared"/>
        <v>24944.0</v>
      </c>
      <c r="H40" s="5" t="n">
        <v>53.0</v>
      </c>
      <c r="I40" s="6" t="n">
        <v>24891.0</v>
      </c>
      <c r="J40" s="7" t="n">
        <f si="2" t="shared"/>
        <v>-1.431205901218735</v>
      </c>
      <c r="K40" s="7" t="n">
        <f si="2" t="shared"/>
        <v>-26.415094339622648</v>
      </c>
      <c r="L40" s="7" t="n">
        <f si="2" t="shared"/>
        <v>-1.378008115383067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11178.0</v>
      </c>
      <c r="E41" s="5" t="n">
        <v>31.0</v>
      </c>
      <c r="F41" s="6" t="n">
        <v>11147.0</v>
      </c>
      <c r="G41" s="5" t="n">
        <f si="1" t="shared"/>
        <v>8690.0</v>
      </c>
      <c r="H41" s="5" t="n">
        <v>50.0</v>
      </c>
      <c r="I41" s="6" t="n">
        <v>8640.0</v>
      </c>
      <c r="J41" s="7" t="n">
        <f si="2" t="shared"/>
        <v>28.63060989643269</v>
      </c>
      <c r="K41" s="7" t="n">
        <f si="2" t="shared"/>
        <v>-38.0</v>
      </c>
      <c r="L41" s="7" t="n">
        <f si="2" t="shared"/>
        <v>29.016203703703702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1511.0</v>
      </c>
      <c r="E42" s="5" t="n">
        <v>5.0</v>
      </c>
      <c r="F42" s="6" t="n">
        <v>1506.0</v>
      </c>
      <c r="G42" s="5" t="n">
        <f si="1" t="shared"/>
        <v>1685.0</v>
      </c>
      <c r="H42" s="5" t="n">
        <v>4.0</v>
      </c>
      <c r="I42" s="6" t="n">
        <v>1681.0</v>
      </c>
      <c r="J42" s="7" t="n">
        <f si="2" t="shared"/>
        <v>-10.32640949554896</v>
      </c>
      <c r="K42" s="7" t="n">
        <f si="2" t="shared"/>
        <v>25.0</v>
      </c>
      <c r="L42" s="7" t="n">
        <f si="2" t="shared"/>
        <v>-10.410469958358116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295.0</v>
      </c>
      <c r="E43" s="5" t="n">
        <f si="7" t="shared"/>
        <v>6.0</v>
      </c>
      <c r="F43" s="5" t="n">
        <f si="7" t="shared"/>
        <v>289.0</v>
      </c>
      <c r="G43" s="5" t="n">
        <f si="7" t="shared"/>
        <v>241.0</v>
      </c>
      <c r="H43" s="5" t="n">
        <f si="7" t="shared"/>
        <v>4.0</v>
      </c>
      <c r="I43" s="5" t="n">
        <f si="7" t="shared"/>
        <v>237.0</v>
      </c>
      <c r="J43" s="7" t="n">
        <f si="2" t="shared"/>
        <v>22.406639004149387</v>
      </c>
      <c r="K43" s="7" t="n">
        <f si="2" t="shared"/>
        <v>50.0</v>
      </c>
      <c r="L43" s="7" t="n">
        <f si="2" t="shared"/>
        <v>21.940928270042193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12984.0</v>
      </c>
      <c r="E44" s="5" t="n">
        <v>42.0</v>
      </c>
      <c r="F44" s="6" t="n">
        <v>12942.0</v>
      </c>
      <c r="G44" s="5" t="n">
        <f si="1" t="shared"/>
        <v>10616.0</v>
      </c>
      <c r="H44" s="5" t="n">
        <v>58.0</v>
      </c>
      <c r="I44" s="6" t="n">
        <v>10558.0</v>
      </c>
      <c r="J44" s="7" t="n">
        <f si="2" t="shared"/>
        <v>22.305953278070835</v>
      </c>
      <c r="K44" s="7" t="n">
        <f si="2" t="shared"/>
        <v>-27.586206896551722</v>
      </c>
      <c r="L44" s="7" t="n">
        <f si="2" t="shared"/>
        <v>22.58003409736693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430.0</v>
      </c>
      <c r="E45" s="5" t="n">
        <v>2.0</v>
      </c>
      <c r="F45" s="6" t="n">
        <v>428.0</v>
      </c>
      <c r="G45" s="5" t="n">
        <f si="1" t="shared"/>
        <v>486.0</v>
      </c>
      <c r="H45" s="5" t="n">
        <v>7.0</v>
      </c>
      <c r="I45" s="6" t="n">
        <v>479.0</v>
      </c>
      <c r="J45" s="7" t="n">
        <f si="2" t="shared"/>
        <v>-11.52263374485597</v>
      </c>
      <c r="K45" s="7" t="n">
        <f si="2" t="shared"/>
        <v>-71.42857142857143</v>
      </c>
      <c r="L45" s="7" t="n">
        <f si="2" t="shared"/>
        <v>-10.647181628392488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364.0</v>
      </c>
      <c r="E46" s="5" t="n">
        <f si="8" t="shared"/>
        <v>3.0</v>
      </c>
      <c r="F46" s="5" t="n">
        <f si="8" t="shared"/>
        <v>361.0</v>
      </c>
      <c r="G46" s="5" t="n">
        <f si="8" t="shared"/>
        <v>268.0</v>
      </c>
      <c r="H46" s="5" t="n">
        <f si="8" t="shared"/>
        <v>1.0</v>
      </c>
      <c r="I46" s="5" t="n">
        <f si="8" t="shared"/>
        <v>267.0</v>
      </c>
      <c r="J46" s="7" t="n">
        <f si="2" t="shared"/>
        <v>35.82089552238805</v>
      </c>
      <c r="K46" s="7" t="n">
        <f si="2" t="shared"/>
        <v>200.0</v>
      </c>
      <c r="L46" s="7" t="n">
        <f si="2" t="shared"/>
        <v>35.20599250936329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794.0</v>
      </c>
      <c r="E47" s="5" t="n">
        <v>5.0</v>
      </c>
      <c r="F47" s="6" t="n">
        <v>789.0</v>
      </c>
      <c r="G47" s="5" t="n">
        <f si="1" t="shared"/>
        <v>754.0</v>
      </c>
      <c r="H47" s="5" t="n">
        <v>8.0</v>
      </c>
      <c r="I47" s="6" t="n">
        <v>746.0</v>
      </c>
      <c r="J47" s="7" t="n">
        <f si="2" t="shared"/>
        <v>5.305039787798416</v>
      </c>
      <c r="K47" s="7" t="n">
        <f si="2" t="shared"/>
        <v>-37.5</v>
      </c>
      <c r="L47" s="7" t="n">
        <f si="2" t="shared"/>
        <v>5.764075067024121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1882.0</v>
      </c>
      <c r="E48" s="5" t="n">
        <v>38.0</v>
      </c>
      <c r="F48" s="12" t="n">
        <v>1844.0</v>
      </c>
      <c r="G48" s="5" t="n">
        <f si="1" t="shared"/>
        <v>115.0</v>
      </c>
      <c r="H48" s="13" t="n">
        <v>46.0</v>
      </c>
      <c r="I48" s="12" t="n">
        <v>69.0</v>
      </c>
      <c r="J48" s="14" t="n">
        <f si="2" t="shared"/>
        <v>1536.5217391304348</v>
      </c>
      <c r="K48" s="14" t="n">
        <f si="2" t="shared"/>
        <v>-17.391304347826086</v>
      </c>
      <c r="L48" s="14" t="n">
        <f si="2" t="shared"/>
        <v>2572.463768115942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872294.0</v>
      </c>
      <c r="E49" s="5" t="n">
        <f ref="E49:I49" si="9" t="shared">E19+E26+E40+E44+E47+E48</f>
        <v>315339.0</v>
      </c>
      <c r="F49" s="5" t="n">
        <f si="9" t="shared"/>
        <v>556955.0</v>
      </c>
      <c r="G49" s="5" t="n">
        <f si="9" t="shared"/>
        <v>824799.0</v>
      </c>
      <c r="H49" s="5" t="n">
        <f si="9" t="shared"/>
        <v>355434.0</v>
      </c>
      <c r="I49" s="5" t="n">
        <f si="9" t="shared"/>
        <v>469365.0</v>
      </c>
      <c r="J49" s="7" t="n">
        <f si="2" t="shared"/>
        <v>5.758372645941612</v>
      </c>
      <c r="K49" s="7" t="n">
        <f si="2" t="shared"/>
        <v>-11.280575296679551</v>
      </c>
      <c r="L49" s="7" t="n">
        <f si="2" t="shared"/>
        <v>18.661382932259542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