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<sst xmlns="http://schemas.openxmlformats.org/spreadsheetml/2006/main" count="113" uniqueCount="62">
  <si>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</si>
  <si>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</si>
  <si>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</si>
  <si>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</si>
  <si>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</si>
  <si>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</si>
  <si>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</si>
  <si>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</si>
  <si>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</si>
  <si>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</si>
  <si>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</si>
  <si>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</si>
  <si>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</si>
  <si>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</si>
  <si>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</si>
  <si>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</si>
  <si>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</si>
  <si>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</si>
  <si>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</si>
  <si>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</si>
  <si>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</si>
  <si>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</si>
  <si>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</si>
  <si>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</si>
  <si>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</si>
  <si>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</si>
  <si>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</si>
  <si>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</si>
  <si>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</si>
  <si>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</si>
  <si>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</si>
  <si>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</si>
  <si>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</si>
  <si>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</si>
  <si>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</si>
  <si>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</si>
  <si>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</si>
  <si>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</si>
  <si>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</si>
  <si>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</si>
  <si>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</si>
  <si>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</si>
  <si>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</si>
  <si>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</si>
  <si>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</si>
  <si>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</si>
  <si>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</si>
  <si>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</si>
  <si>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</si>
  <si>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</si>
  <si>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</si>
  <si>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</si>
  <si>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</si>
  <si>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</si>
  <si>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</si>
  <si>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</si>
  <si>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</si>
  <si>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107年11月來臺旅客人次及成長率－按居住地分
Table 1-2 Visitor Arrivals by Residence,
November,2018</t>
  </si>
  <si>
    <t>107年11月 Nov.., 2018</t>
  </si>
  <si>
    <t>106年11月 Nov..,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</si>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</sst>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134051.0</v>
      </c>
      <c r="E4" s="5" t="n">
        <v>123917.0</v>
      </c>
      <c r="F4" s="6" t="n">
        <v>10134.0</v>
      </c>
      <c r="G4" s="5" t="n">
        <f>H4+I4</f>
        <v>133930.0</v>
      </c>
      <c r="H4" s="5" t="n">
        <v>123674.0</v>
      </c>
      <c r="I4" s="6" t="n">
        <v>10256.0</v>
      </c>
      <c r="J4" s="7" t="n">
        <f>IF(G4=0,"-",((D4/G4)-1)*100)</f>
        <v>0.09034570297916655</v>
      </c>
      <c r="K4" s="7" t="n">
        <f>IF(H4=0,"-",((E4/H4)-1)*100)</f>
        <v>0.19648430551288953</v>
      </c>
      <c r="L4" s="7" t="n">
        <f>IF(I4=0,"-",((F4/I4)-1)*100)</f>
        <v>-1.189547581903272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207920.0</v>
      </c>
      <c r="E5" s="5" t="n">
        <v>205223.0</v>
      </c>
      <c r="F5" s="6" t="n">
        <v>2697.0</v>
      </c>
      <c r="G5" s="5" t="n">
        <f ref="G5:G48" si="1" t="shared">H5+I5</f>
        <v>244056.0</v>
      </c>
      <c r="H5" s="5" t="n">
        <v>241151.0</v>
      </c>
      <c r="I5" s="6" t="n">
        <v>2905.0</v>
      </c>
      <c r="J5" s="7" t="n">
        <f ref="J5:L49" si="2" t="shared">IF(G5=0,"-",((D5/G5)-1)*100)</f>
        <v>-14.806437866719113</v>
      </c>
      <c r="K5" s="7" t="n">
        <f si="2" t="shared"/>
        <v>-14.898549041886621</v>
      </c>
      <c r="L5" s="7" t="n">
        <f si="2" t="shared"/>
        <v>-7.160068846815837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203270.0</v>
      </c>
      <c r="E6" s="5" t="n">
        <v>124.0</v>
      </c>
      <c r="F6" s="6" t="n">
        <v>203146.0</v>
      </c>
      <c r="G6" s="5" t="n">
        <f si="1" t="shared"/>
        <v>192988.0</v>
      </c>
      <c r="H6" s="5" t="n">
        <v>118.0</v>
      </c>
      <c r="I6" s="6" t="n">
        <v>192870.0</v>
      </c>
      <c r="J6" s="7" t="n">
        <f si="2" t="shared"/>
        <v>5.327792401600107</v>
      </c>
      <c r="K6" s="7" t="n">
        <f si="2" t="shared"/>
        <v>5.084745762711873</v>
      </c>
      <c r="L6" s="7" t="n">
        <f si="2" t="shared"/>
        <v>5.327941100222944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100382.0</v>
      </c>
      <c r="E7" s="5" t="n">
        <v>275.0</v>
      </c>
      <c r="F7" s="6" t="n">
        <v>100107.0</v>
      </c>
      <c r="G7" s="5" t="n">
        <f si="1" t="shared"/>
        <v>98161.0</v>
      </c>
      <c r="H7" s="5" t="n">
        <v>298.0</v>
      </c>
      <c r="I7" s="6" t="n">
        <v>97863.0</v>
      </c>
      <c r="J7" s="7" t="n">
        <f si="2" t="shared"/>
        <v>2.2626093866199515</v>
      </c>
      <c r="K7" s="7" t="n">
        <f si="2" t="shared"/>
        <v>-7.718120805369133</v>
      </c>
      <c r="L7" s="7" t="n">
        <f si="2" t="shared"/>
        <v>2.293001440789677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3526.0</v>
      </c>
      <c r="E8" s="5" t="n">
        <v>2.0</v>
      </c>
      <c r="F8" s="6" t="n">
        <v>3524.0</v>
      </c>
      <c r="G8" s="5" t="n">
        <f si="1" t="shared"/>
        <v>3058.0</v>
      </c>
      <c r="H8" s="5" t="n">
        <v>5.0</v>
      </c>
      <c r="I8" s="6" t="n">
        <v>3053.0</v>
      </c>
      <c r="J8" s="7" t="n">
        <f si="2" t="shared"/>
        <v>15.304120340091565</v>
      </c>
      <c r="K8" s="7" t="n">
        <f si="2" t="shared"/>
        <v>-60.0</v>
      </c>
      <c r="L8" s="7" t="n">
        <f si="2" t="shared"/>
        <v>15.427448411398625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2315.0</v>
      </c>
      <c r="E9" s="5" t="n">
        <v>13.0</v>
      </c>
      <c r="F9" s="6" t="n">
        <v>2302.0</v>
      </c>
      <c r="G9" s="5" t="n">
        <f si="1" t="shared"/>
        <v>1829.0</v>
      </c>
      <c r="H9" s="5" t="n">
        <v>11.0</v>
      </c>
      <c r="I9" s="6" t="n">
        <v>1818.0</v>
      </c>
      <c r="J9" s="7" t="n">
        <f si="2" t="shared"/>
        <v>26.571897211591033</v>
      </c>
      <c r="K9" s="7" t="n">
        <f si="2" t="shared"/>
        <v>18.181818181818187</v>
      </c>
      <c r="L9" s="7" t="n">
        <f si="2" t="shared"/>
        <v>26.622662266226627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64276.0</v>
      </c>
      <c r="E10" s="5" t="n">
        <v>65.0</v>
      </c>
      <c r="F10" s="6" t="n">
        <v>64211.0</v>
      </c>
      <c r="G10" s="5" t="n">
        <f si="1" t="shared"/>
        <v>61221.0</v>
      </c>
      <c r="H10" s="5" t="n">
        <v>60.0</v>
      </c>
      <c r="I10" s="6" t="n">
        <v>61161.0</v>
      </c>
      <c r="J10" s="7" t="n">
        <f si="2" t="shared"/>
        <v>4.990117770046232</v>
      </c>
      <c r="K10" s="7" t="n">
        <f si="2" t="shared"/>
        <v>8.333333333333325</v>
      </c>
      <c r="L10" s="7" t="n">
        <f si="2" t="shared"/>
        <v>4.98683801769102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53570.0</v>
      </c>
      <c r="E11" s="5" t="n">
        <v>31.0</v>
      </c>
      <c r="F11" s="6" t="n">
        <v>53539.0</v>
      </c>
      <c r="G11" s="5" t="n">
        <f si="1" t="shared"/>
        <v>52608.0</v>
      </c>
      <c r="H11" s="5" t="n">
        <v>25.0</v>
      </c>
      <c r="I11" s="6" t="n">
        <v>52583.0</v>
      </c>
      <c r="J11" s="7" t="n">
        <f si="2" t="shared"/>
        <v>1.8286192214111985</v>
      </c>
      <c r="K11" s="7" t="n">
        <f si="2" t="shared"/>
        <v>24.0</v>
      </c>
      <c r="L11" s="7" t="n">
        <f si="2" t="shared"/>
        <v>1.818078086073438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17728.0</v>
      </c>
      <c r="E12" s="5" t="n">
        <v>36.0</v>
      </c>
      <c r="F12" s="6" t="n">
        <v>17692.0</v>
      </c>
      <c r="G12" s="5" t="n">
        <f si="1" t="shared"/>
        <v>15028.0</v>
      </c>
      <c r="H12" s="5" t="n">
        <v>28.0</v>
      </c>
      <c r="I12" s="6" t="n">
        <v>15000.0</v>
      </c>
      <c r="J12" s="7" t="n">
        <f si="2" t="shared"/>
        <v>17.96646260314081</v>
      </c>
      <c r="K12" s="7" t="n">
        <f si="2" t="shared"/>
        <v>28.57142857142858</v>
      </c>
      <c r="L12" s="7" t="n">
        <f si="2" t="shared"/>
        <v>17.946666666666665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37660.0</v>
      </c>
      <c r="E13" s="5" t="n">
        <v>160.0</v>
      </c>
      <c r="F13" s="6" t="n">
        <v>37500.0</v>
      </c>
      <c r="G13" s="5" t="n">
        <f si="1" t="shared"/>
        <v>31747.0</v>
      </c>
      <c r="H13" s="5" t="n">
        <v>201.0</v>
      </c>
      <c r="I13" s="6" t="n">
        <v>31546.0</v>
      </c>
      <c r="J13" s="7" t="n">
        <f si="2" t="shared"/>
        <v>18.625381925851258</v>
      </c>
      <c r="K13" s="7" t="n">
        <f si="2" t="shared"/>
        <v>-20.398009950248753</v>
      </c>
      <c r="L13" s="7" t="n">
        <f si="2" t="shared"/>
        <v>18.874025232993084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29128.0</v>
      </c>
      <c r="E14" s="5" t="n">
        <v>25.0</v>
      </c>
      <c r="F14" s="6" t="n">
        <v>29103.0</v>
      </c>
      <c r="G14" s="5" t="n">
        <f si="1" t="shared"/>
        <v>28232.0</v>
      </c>
      <c r="H14" s="5" t="n">
        <v>25.0</v>
      </c>
      <c r="I14" s="6" t="n">
        <v>28207.0</v>
      </c>
      <c r="J14" s="7" t="n">
        <f si="2" t="shared"/>
        <v>3.173703598753197</v>
      </c>
      <c r="K14" s="7" t="n">
        <f si="2" t="shared"/>
        <v>0.0</v>
      </c>
      <c r="L14" s="7" t="n">
        <f si="2" t="shared"/>
        <v>3.176516467543511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34547.0</v>
      </c>
      <c r="E15" s="5" t="n">
        <v>191.0</v>
      </c>
      <c r="F15" s="6" t="n">
        <v>34356.0</v>
      </c>
      <c r="G15" s="5" t="n">
        <f si="1" t="shared"/>
        <v>33748.0</v>
      </c>
      <c r="H15" s="5" t="n">
        <v>186.0</v>
      </c>
      <c r="I15" s="6" t="n">
        <v>33562.0</v>
      </c>
      <c r="J15" s="7" t="n">
        <f si="2" t="shared"/>
        <v>2.3675477065307593</v>
      </c>
      <c r="K15" s="7" t="n">
        <f si="2" t="shared"/>
        <v>2.6881720430107503</v>
      </c>
      <c r="L15" s="7" t="n">
        <f si="2" t="shared"/>
        <v>2.3657708122281074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3423.0</v>
      </c>
      <c r="E16" s="5" t="n">
        <f si="3" t="shared"/>
        <v>26.0</v>
      </c>
      <c r="F16" s="5" t="n">
        <f si="3" t="shared"/>
        <v>3397.0</v>
      </c>
      <c r="G16" s="5" t="n">
        <f si="3" t="shared"/>
        <v>2779.0</v>
      </c>
      <c r="H16" s="5" t="n">
        <f si="3" t="shared"/>
        <v>25.0</v>
      </c>
      <c r="I16" s="5" t="n">
        <f si="3" t="shared"/>
        <v>2754.0</v>
      </c>
      <c r="J16" s="7" t="n">
        <f si="2" t="shared"/>
        <v>23.173803526448356</v>
      </c>
      <c r="K16" s="7" t="n">
        <f si="2" t="shared"/>
        <v>4.0000000000000036</v>
      </c>
      <c r="L16" s="7" t="n">
        <f si="2" t="shared"/>
        <v>23.34785766158316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240332.0</v>
      </c>
      <c r="E17" s="5" t="n">
        <v>534.0</v>
      </c>
      <c r="F17" s="6" t="n">
        <v>239798.0</v>
      </c>
      <c r="G17" s="5" t="n">
        <f si="1" t="shared"/>
        <v>225363.0</v>
      </c>
      <c r="H17" s="5" t="n">
        <v>550.0</v>
      </c>
      <c r="I17" s="6" t="n">
        <v>224813.0</v>
      </c>
      <c r="J17" s="7" t="n">
        <f si="2" t="shared"/>
        <v>6.642172850024175</v>
      </c>
      <c r="K17" s="7" t="n">
        <f si="2" t="shared"/>
        <v>-2.9090909090909056</v>
      </c>
      <c r="L17" s="7" t="n">
        <f si="2" t="shared"/>
        <v>6.6655398041928215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1950.0</v>
      </c>
      <c r="E18" s="5" t="n">
        <f si="4" t="shared"/>
        <v>3.0</v>
      </c>
      <c r="F18" s="5" t="n">
        <f si="4" t="shared"/>
        <v>1947.0</v>
      </c>
      <c r="G18" s="5" t="n">
        <f si="4" t="shared"/>
        <v>1456.0</v>
      </c>
      <c r="H18" s="5" t="n">
        <f si="4" t="shared"/>
        <v>3.0</v>
      </c>
      <c r="I18" s="5" t="n">
        <f si="4" t="shared"/>
        <v>1453.0</v>
      </c>
      <c r="J18" s="7" t="n">
        <f si="2" t="shared"/>
        <v>33.928571428571416</v>
      </c>
      <c r="K18" s="7" t="n">
        <f si="2" t="shared"/>
        <v>0.0</v>
      </c>
      <c r="L18" s="7" t="n">
        <f si="2" t="shared"/>
        <v>33.9986235375086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893746.0</v>
      </c>
      <c r="E19" s="5" t="n">
        <v>330091.0</v>
      </c>
      <c r="F19" s="6" t="n">
        <v>563655.0</v>
      </c>
      <c r="G19" s="5" t="n">
        <f si="1" t="shared"/>
        <v>900841.0</v>
      </c>
      <c r="H19" s="5" t="n">
        <v>365810.0</v>
      </c>
      <c r="I19" s="6" t="n">
        <v>535031.0</v>
      </c>
      <c r="J19" s="7" t="n">
        <f si="2" t="shared"/>
        <v>-0.7875973673489578</v>
      </c>
      <c r="K19" s="7" t="n">
        <f si="2" t="shared"/>
        <v>-9.764358546786578</v>
      </c>
      <c r="L19" s="7" t="n">
        <f si="2" t="shared"/>
        <v>5.349970375548341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14664.0</v>
      </c>
      <c r="E20" s="5" t="n">
        <v>33.0</v>
      </c>
      <c r="F20" s="6" t="n">
        <v>14631.0</v>
      </c>
      <c r="G20" s="5" t="n">
        <f si="1" t="shared"/>
        <v>14112.0</v>
      </c>
      <c r="H20" s="5" t="n">
        <v>21.0</v>
      </c>
      <c r="I20" s="6" t="n">
        <v>14091.0</v>
      </c>
      <c r="J20" s="7" t="n">
        <f si="2" t="shared"/>
        <v>3.911564625850339</v>
      </c>
      <c r="K20" s="7" t="n">
        <f si="2" t="shared"/>
        <v>57.14285714285714</v>
      </c>
      <c r="L20" s="7" t="n">
        <f si="2" t="shared"/>
        <v>3.832233340430058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58753.0</v>
      </c>
      <c r="E21" s="5" t="n">
        <v>368.0</v>
      </c>
      <c r="F21" s="6" t="n">
        <v>58385.0</v>
      </c>
      <c r="G21" s="5" t="n">
        <f si="1" t="shared"/>
        <v>53831.0</v>
      </c>
      <c r="H21" s="5" t="n">
        <v>325.0</v>
      </c>
      <c r="I21" s="6" t="n">
        <v>53506.0</v>
      </c>
      <c r="J21" s="7" t="n">
        <f si="2" t="shared"/>
        <v>9.143430365402839</v>
      </c>
      <c r="K21" s="7" t="n">
        <f si="2" t="shared"/>
        <v>13.230769230769223</v>
      </c>
      <c r="L21" s="7" t="n">
        <f si="2" t="shared"/>
        <v>9.118603521100432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403.0</v>
      </c>
      <c r="E22" s="5" t="n">
        <v>0.0</v>
      </c>
      <c r="F22" s="6" t="n">
        <v>403.0</v>
      </c>
      <c r="G22" s="5" t="n">
        <f si="1" t="shared"/>
        <v>343.0</v>
      </c>
      <c r="H22" s="5" t="n">
        <v>0.0</v>
      </c>
      <c r="I22" s="6" t="n">
        <v>343.0</v>
      </c>
      <c r="J22" s="7" t="n">
        <f si="2" t="shared"/>
        <v>17.49271137026238</v>
      </c>
      <c r="K22" s="7" t="str">
        <f si="2" t="shared"/>
        <v>-</v>
      </c>
      <c r="L22" s="7" t="n">
        <f si="2" t="shared"/>
        <v>17.49271137026238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517.0</v>
      </c>
      <c r="E23" s="5" t="n">
        <v>26.0</v>
      </c>
      <c r="F23" s="6" t="n">
        <v>491.0</v>
      </c>
      <c r="G23" s="5" t="n">
        <f si="1" t="shared"/>
        <v>340.0</v>
      </c>
      <c r="H23" s="5" t="n">
        <v>10.0</v>
      </c>
      <c r="I23" s="6" t="n">
        <v>330.0</v>
      </c>
      <c r="J23" s="7" t="n">
        <f si="2" t="shared"/>
        <v>52.058823529411754</v>
      </c>
      <c r="K23" s="7" t="n">
        <f si="2" t="shared"/>
        <v>160.0</v>
      </c>
      <c r="L23" s="7" t="n">
        <f si="2" t="shared"/>
        <v>48.78787878787878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133.0</v>
      </c>
      <c r="E24" s="5" t="n">
        <v>16.0</v>
      </c>
      <c r="F24" s="6" t="n">
        <v>117.0</v>
      </c>
      <c r="G24" s="5" t="n">
        <f si="1" t="shared"/>
        <v>111.0</v>
      </c>
      <c r="H24" s="5" t="n">
        <v>10.0</v>
      </c>
      <c r="I24" s="6" t="n">
        <v>101.0</v>
      </c>
      <c r="J24" s="7" t="n">
        <f si="2" t="shared"/>
        <v>19.819819819819816</v>
      </c>
      <c r="K24" s="7" t="n">
        <f si="2" t="shared"/>
        <v>60.00000000000001</v>
      </c>
      <c r="L24" s="7" t="n">
        <f si="2" t="shared"/>
        <v>15.841584158415834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1177.0</v>
      </c>
      <c r="E25" s="5" t="n">
        <f si="5" t="shared"/>
        <v>29.0</v>
      </c>
      <c r="F25" s="5" t="n">
        <f si="5" t="shared"/>
        <v>1148.0</v>
      </c>
      <c r="G25" s="5" t="n">
        <f si="5" t="shared"/>
        <v>885.0</v>
      </c>
      <c r="H25" s="5" t="n">
        <f si="5" t="shared"/>
        <v>18.0</v>
      </c>
      <c r="I25" s="5" t="n">
        <f si="5" t="shared"/>
        <v>867.0</v>
      </c>
      <c r="J25" s="7" t="n">
        <f si="2" t="shared"/>
        <v>32.994350282485875</v>
      </c>
      <c r="K25" s="7" t="n">
        <f si="2" t="shared"/>
        <v>61.111111111111114</v>
      </c>
      <c r="L25" s="7" t="n">
        <f si="2" t="shared"/>
        <v>32.41061130334486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75647.0</v>
      </c>
      <c r="E26" s="5" t="n">
        <v>472.0</v>
      </c>
      <c r="F26" s="6" t="n">
        <v>75175.0</v>
      </c>
      <c r="G26" s="5" t="n">
        <f si="1" t="shared"/>
        <v>69622.0</v>
      </c>
      <c r="H26" s="5" t="n">
        <v>384.0</v>
      </c>
      <c r="I26" s="6" t="n">
        <v>69238.0</v>
      </c>
      <c r="J26" s="7" t="n">
        <f si="2" t="shared"/>
        <v>8.65387377553073</v>
      </c>
      <c r="K26" s="7" t="n">
        <f si="2" t="shared"/>
        <v>22.916666666666675</v>
      </c>
      <c r="L26" s="7" t="n">
        <f si="2" t="shared"/>
        <v>8.574771079465027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860.0</v>
      </c>
      <c r="E27" s="5" t="n">
        <v>2.0</v>
      </c>
      <c r="F27" s="6" t="n">
        <v>858.0</v>
      </c>
      <c r="G27" s="5" t="n">
        <f si="1" t="shared"/>
        <v>771.0</v>
      </c>
      <c r="H27" s="5" t="n">
        <v>2.0</v>
      </c>
      <c r="I27" s="6" t="n">
        <v>769.0</v>
      </c>
      <c r="J27" s="7" t="n">
        <f si="2" t="shared"/>
        <v>11.543450064850846</v>
      </c>
      <c r="K27" s="7" t="n">
        <f si="2" t="shared"/>
        <v>0.0</v>
      </c>
      <c r="L27" s="7" t="n">
        <f si="2" t="shared"/>
        <v>11.573472041612476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5035.0</v>
      </c>
      <c r="E28" s="5" t="n">
        <v>2.0</v>
      </c>
      <c r="F28" s="6" t="n">
        <v>5033.0</v>
      </c>
      <c r="G28" s="5" t="n">
        <f si="1" t="shared"/>
        <v>4624.0</v>
      </c>
      <c r="H28" s="5" t="n">
        <v>9.0</v>
      </c>
      <c r="I28" s="6" t="n">
        <v>4615.0</v>
      </c>
      <c r="J28" s="7" t="n">
        <f si="2" t="shared"/>
        <v>8.888408304498263</v>
      </c>
      <c r="K28" s="7" t="n">
        <f si="2" t="shared"/>
        <v>-77.77777777777779</v>
      </c>
      <c r="L28" s="7" t="n">
        <f si="2" t="shared"/>
        <v>9.05742145178765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7154.0</v>
      </c>
      <c r="E29" s="5" t="n">
        <v>6.0</v>
      </c>
      <c r="F29" s="6" t="n">
        <v>7148.0</v>
      </c>
      <c r="G29" s="5" t="n">
        <f si="1" t="shared"/>
        <v>6411.0</v>
      </c>
      <c r="H29" s="5" t="n">
        <v>5.0</v>
      </c>
      <c r="I29" s="6" t="n">
        <v>6406.0</v>
      </c>
      <c r="J29" s="7" t="n">
        <f si="2" t="shared"/>
        <v>11.589455623147703</v>
      </c>
      <c r="K29" s="7" t="n">
        <f si="2" t="shared"/>
        <v>19.999999999999996</v>
      </c>
      <c r="L29" s="7" t="n">
        <f si="2" t="shared"/>
        <v>11.582891039650335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2186.0</v>
      </c>
      <c r="E30" s="5" t="n">
        <v>1.0</v>
      </c>
      <c r="F30" s="6" t="n">
        <v>2185.0</v>
      </c>
      <c r="G30" s="5" t="n">
        <f si="1" t="shared"/>
        <v>1939.0</v>
      </c>
      <c r="H30" s="5" t="n">
        <v>2.0</v>
      </c>
      <c r="I30" s="6" t="n">
        <v>1937.0</v>
      </c>
      <c r="J30" s="7" t="n">
        <f si="2" t="shared"/>
        <v>12.738525012893254</v>
      </c>
      <c r="K30" s="7" t="n">
        <f si="2" t="shared"/>
        <v>-50.0</v>
      </c>
      <c r="L30" s="7" t="n">
        <f si="2" t="shared"/>
        <v>12.803304078471855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2843.0</v>
      </c>
      <c r="E31" s="5" t="n">
        <v>3.0</v>
      </c>
      <c r="F31" s="6" t="n">
        <v>2840.0</v>
      </c>
      <c r="G31" s="5" t="n">
        <f si="1" t="shared"/>
        <v>2470.0</v>
      </c>
      <c r="H31" s="5" t="n">
        <v>1.0</v>
      </c>
      <c r="I31" s="6" t="n">
        <v>2469.0</v>
      </c>
      <c r="J31" s="7" t="n">
        <f si="2" t="shared"/>
        <v>15.10121457489879</v>
      </c>
      <c r="K31" s="7" t="n">
        <f si="2" t="shared"/>
        <v>200.0</v>
      </c>
      <c r="L31" s="7" t="n">
        <f si="2" t="shared"/>
        <v>15.02632644795463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1192.0</v>
      </c>
      <c r="E32" s="5" t="n">
        <v>3.0</v>
      </c>
      <c r="F32" s="6" t="n">
        <v>1189.0</v>
      </c>
      <c r="G32" s="5" t="n">
        <f si="1" t="shared"/>
        <v>1076.0</v>
      </c>
      <c r="H32" s="5" t="n">
        <v>3.0</v>
      </c>
      <c r="I32" s="6" t="n">
        <v>1073.0</v>
      </c>
      <c r="J32" s="7" t="n">
        <f si="2" t="shared"/>
        <v>10.780669144981413</v>
      </c>
      <c r="K32" s="7" t="n">
        <f si="2" t="shared"/>
        <v>0.0</v>
      </c>
      <c r="L32" s="7" t="n">
        <f si="2" t="shared"/>
        <v>10.81081081081081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1451.0</v>
      </c>
      <c r="E33" s="5" t="n">
        <v>4.0</v>
      </c>
      <c r="F33" s="6" t="n">
        <v>1447.0</v>
      </c>
      <c r="G33" s="5" t="n">
        <f si="1" t="shared"/>
        <v>1122.0</v>
      </c>
      <c r="H33" s="5" t="n">
        <v>0.0</v>
      </c>
      <c r="I33" s="6" t="n">
        <v>1122.0</v>
      </c>
      <c r="J33" s="7" t="n">
        <f si="2" t="shared"/>
        <v>29.322638146167556</v>
      </c>
      <c r="K33" s="7" t="str">
        <f si="2" t="shared"/>
        <v>-</v>
      </c>
      <c r="L33" s="7" t="n">
        <f si="2" t="shared"/>
        <v>28.966131907308366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7334.0</v>
      </c>
      <c r="E34" s="5" t="n">
        <v>7.0</v>
      </c>
      <c r="F34" s="6" t="n">
        <v>7327.0</v>
      </c>
      <c r="G34" s="5" t="n">
        <f si="1" t="shared"/>
        <v>6623.0</v>
      </c>
      <c r="H34" s="5" t="n">
        <v>12.0</v>
      </c>
      <c r="I34" s="6" t="n">
        <v>6611.0</v>
      </c>
      <c r="J34" s="7" t="n">
        <f si="2" t="shared"/>
        <v>10.735316321908495</v>
      </c>
      <c r="K34" s="7" t="n">
        <f si="2" t="shared"/>
        <v>-41.666666666666664</v>
      </c>
      <c r="L34" s="7" t="n">
        <f si="2" t="shared"/>
        <v>10.830434124943267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883.0</v>
      </c>
      <c r="E35" s="5" t="n">
        <v>0.0</v>
      </c>
      <c r="F35" s="6" t="n">
        <v>883.0</v>
      </c>
      <c r="G35" s="5" t="n">
        <f si="1" t="shared"/>
        <v>834.0</v>
      </c>
      <c r="H35" s="5" t="n">
        <v>0.0</v>
      </c>
      <c r="I35" s="6" t="n">
        <v>834.0</v>
      </c>
      <c r="J35" s="7" t="n">
        <f si="2" t="shared"/>
        <v>5.875299760191854</v>
      </c>
      <c r="K35" s="7" t="str">
        <f si="2" t="shared"/>
        <v>-</v>
      </c>
      <c r="L35" s="7" t="n">
        <f si="2" t="shared"/>
        <v>5.875299760191854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180.0</v>
      </c>
      <c r="E36" s="5" t="n">
        <v>0.0</v>
      </c>
      <c r="F36" s="6" t="n">
        <v>180.0</v>
      </c>
      <c r="G36" s="5" t="n">
        <f si="1" t="shared"/>
        <v>183.0</v>
      </c>
      <c r="H36" s="5" t="n">
        <v>0.0</v>
      </c>
      <c r="I36" s="6" t="n">
        <v>183.0</v>
      </c>
      <c r="J36" s="7" t="n">
        <f si="2" t="shared"/>
        <v>-1.6393442622950838</v>
      </c>
      <c r="K36" s="7" t="str">
        <f si="2" t="shared"/>
        <v>-</v>
      </c>
      <c r="L36" s="7" t="n">
        <f si="2" t="shared"/>
        <v>-1.6393442622950838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952.0</v>
      </c>
      <c r="E37" s="5" t="n">
        <v>5.0</v>
      </c>
      <c r="F37" s="6" t="n">
        <v>947.0</v>
      </c>
      <c r="G37" s="5" t="n">
        <f si="1" t="shared"/>
        <v>904.0</v>
      </c>
      <c r="H37" s="5" t="n">
        <v>1.0</v>
      </c>
      <c r="I37" s="6" t="n">
        <v>903.0</v>
      </c>
      <c r="J37" s="7" t="n">
        <f si="2" t="shared"/>
        <v>5.3097345132743445</v>
      </c>
      <c r="K37" s="7" t="n">
        <f si="2" t="shared"/>
        <v>400.0</v>
      </c>
      <c r="L37" s="7" t="n">
        <f si="2" t="shared"/>
        <v>4.872646733111852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1463.0</v>
      </c>
      <c r="E38" s="5" t="n">
        <v>2.0</v>
      </c>
      <c r="F38" s="6" t="n">
        <v>1461.0</v>
      </c>
      <c r="G38" s="5" t="n">
        <f si="1" t="shared"/>
        <v>896.0</v>
      </c>
      <c r="H38" s="5" t="n">
        <v>0.0</v>
      </c>
      <c r="I38" s="6" t="n">
        <v>896.0</v>
      </c>
      <c r="J38" s="7" t="n">
        <f si="2" t="shared"/>
        <v>63.28125</v>
      </c>
      <c r="K38" s="7" t="str">
        <f si="2" t="shared"/>
        <v>-</v>
      </c>
      <c r="L38" s="7" t="n">
        <f si="2" t="shared"/>
        <v>63.05803571428572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5653.0</v>
      </c>
      <c r="E39" s="5" t="n">
        <f si="6" t="shared"/>
        <v>2.0</v>
      </c>
      <c r="F39" s="5" t="n">
        <f si="6" t="shared"/>
        <v>5651.0</v>
      </c>
      <c r="G39" s="5" t="n">
        <f si="6" t="shared"/>
        <v>4326.0</v>
      </c>
      <c r="H39" s="5" t="n">
        <f si="6" t="shared"/>
        <v>2.0</v>
      </c>
      <c r="I39" s="5" t="n">
        <f si="6" t="shared"/>
        <v>4324.0</v>
      </c>
      <c r="J39" s="7" t="n">
        <f si="2" t="shared"/>
        <v>30.674988441978734</v>
      </c>
      <c r="K39" s="7" t="n">
        <f si="2" t="shared"/>
        <v>0.0</v>
      </c>
      <c r="L39" s="7" t="n">
        <f si="2" t="shared"/>
        <v>30.689176688251617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37186.0</v>
      </c>
      <c r="E40" s="5" t="n">
        <v>37.0</v>
      </c>
      <c r="F40" s="6" t="n">
        <v>37149.0</v>
      </c>
      <c r="G40" s="5" t="n">
        <f si="1" t="shared"/>
        <v>32179.0</v>
      </c>
      <c r="H40" s="5" t="n">
        <v>37.0</v>
      </c>
      <c r="I40" s="6" t="n">
        <v>32142.0</v>
      </c>
      <c r="J40" s="7" t="n">
        <f si="2" t="shared"/>
        <v>15.559837160881319</v>
      </c>
      <c r="K40" s="7" t="n">
        <f si="2" t="shared"/>
        <v>0.0</v>
      </c>
      <c r="L40" s="7" t="n">
        <f si="2" t="shared"/>
        <v>15.577748739966403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9176.0</v>
      </c>
      <c r="E41" s="5" t="n">
        <v>36.0</v>
      </c>
      <c r="F41" s="6" t="n">
        <v>9140.0</v>
      </c>
      <c r="G41" s="5" t="n">
        <f si="1" t="shared"/>
        <v>8705.0</v>
      </c>
      <c r="H41" s="5" t="n">
        <v>37.0</v>
      </c>
      <c r="I41" s="6" t="n">
        <v>8668.0</v>
      </c>
      <c r="J41" s="7" t="n">
        <f si="2" t="shared"/>
        <v>5.410683515221137</v>
      </c>
      <c r="K41" s="7" t="n">
        <f si="2" t="shared"/>
        <v>-2.7027027027026973</v>
      </c>
      <c r="L41" s="7" t="n">
        <f si="2" t="shared"/>
        <v>5.445316105214593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1670.0</v>
      </c>
      <c r="E42" s="5" t="n">
        <v>7.0</v>
      </c>
      <c r="F42" s="6" t="n">
        <v>1663.0</v>
      </c>
      <c r="G42" s="5" t="n">
        <f si="1" t="shared"/>
        <v>1174.0</v>
      </c>
      <c r="H42" s="5" t="n">
        <v>2.0</v>
      </c>
      <c r="I42" s="6" t="n">
        <v>1172.0</v>
      </c>
      <c r="J42" s="7" t="n">
        <f si="2" t="shared"/>
        <v>42.248722316865425</v>
      </c>
      <c r="K42" s="7" t="n">
        <f si="2" t="shared"/>
        <v>250.0</v>
      </c>
      <c r="L42" s="7" t="n">
        <f si="2" t="shared"/>
        <v>41.89419795221843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229.0</v>
      </c>
      <c r="E43" s="5" t="n">
        <f si="7" t="shared"/>
        <v>2.0</v>
      </c>
      <c r="F43" s="5" t="n">
        <f si="7" t="shared"/>
        <v>227.0</v>
      </c>
      <c r="G43" s="5" t="n">
        <f si="7" t="shared"/>
        <v>178.0</v>
      </c>
      <c r="H43" s="5" t="n">
        <f si="7" t="shared"/>
        <v>3.0</v>
      </c>
      <c r="I43" s="5" t="n">
        <f si="7" t="shared"/>
        <v>175.0</v>
      </c>
      <c r="J43" s="7" t="n">
        <f si="2" t="shared"/>
        <v>28.65168539325842</v>
      </c>
      <c r="K43" s="7" t="n">
        <f si="2" t="shared"/>
        <v>-33.333333333333336</v>
      </c>
      <c r="L43" s="7" t="n">
        <f si="2" t="shared"/>
        <v>29.714285714285715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11075.0</v>
      </c>
      <c r="E44" s="5" t="n">
        <v>45.0</v>
      </c>
      <c r="F44" s="6" t="n">
        <v>11030.0</v>
      </c>
      <c r="G44" s="5" t="n">
        <f si="1" t="shared"/>
        <v>10057.0</v>
      </c>
      <c r="H44" s="5" t="n">
        <v>42.0</v>
      </c>
      <c r="I44" s="6" t="n">
        <v>10015.0</v>
      </c>
      <c r="J44" s="7" t="n">
        <f si="2" t="shared"/>
        <v>10.12230287362037</v>
      </c>
      <c r="K44" s="7" t="n">
        <f si="2" t="shared"/>
        <v>7.14285714285714</v>
      </c>
      <c r="L44" s="7" t="n">
        <f si="2" t="shared"/>
        <v>10.134797803295047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394.0</v>
      </c>
      <c r="E45" s="5" t="n">
        <v>10.0</v>
      </c>
      <c r="F45" s="6" t="n">
        <v>384.0</v>
      </c>
      <c r="G45" s="5" t="n">
        <f si="1" t="shared"/>
        <v>359.0</v>
      </c>
      <c r="H45" s="5" t="n">
        <v>8.0</v>
      </c>
      <c r="I45" s="6" t="n">
        <v>351.0</v>
      </c>
      <c r="J45" s="7" t="n">
        <f si="2" t="shared"/>
        <v>9.749303621169926</v>
      </c>
      <c r="K45" s="7" t="n">
        <f si="2" t="shared"/>
        <v>25.0</v>
      </c>
      <c r="L45" s="7" t="n">
        <f si="2" t="shared"/>
        <v>9.401709401709413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737.0</v>
      </c>
      <c r="E46" s="5" t="n">
        <f si="8" t="shared"/>
        <v>4.0</v>
      </c>
      <c r="F46" s="5" t="n">
        <f si="8" t="shared"/>
        <v>733.0</v>
      </c>
      <c r="G46" s="5" t="n">
        <f si="8" t="shared"/>
        <v>491.0</v>
      </c>
      <c r="H46" s="5" t="n">
        <f si="8" t="shared"/>
        <v>2.0</v>
      </c>
      <c r="I46" s="5" t="n">
        <f si="8" t="shared"/>
        <v>489.0</v>
      </c>
      <c r="J46" s="7" t="n">
        <f si="2" t="shared"/>
        <v>50.101832993890014</v>
      </c>
      <c r="K46" s="7" t="n">
        <f si="2" t="shared"/>
        <v>100.0</v>
      </c>
      <c r="L46" s="7" t="n">
        <f si="2" t="shared"/>
        <v>49.89775051124745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1131.0</v>
      </c>
      <c r="E47" s="5" t="n">
        <v>14.0</v>
      </c>
      <c r="F47" s="6" t="n">
        <v>1117.0</v>
      </c>
      <c r="G47" s="5" t="n">
        <f si="1" t="shared"/>
        <v>850.0</v>
      </c>
      <c r="H47" s="5" t="n">
        <v>10.0</v>
      </c>
      <c r="I47" s="6" t="n">
        <v>840.0</v>
      </c>
      <c r="J47" s="7" t="n">
        <f si="2" t="shared"/>
        <v>33.05882352941176</v>
      </c>
      <c r="K47" s="7" t="n">
        <f si="2" t="shared"/>
        <v>39.99999999999999</v>
      </c>
      <c r="L47" s="7" t="n">
        <f si="2" t="shared"/>
        <v>32.97619047619047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236.0</v>
      </c>
      <c r="E48" s="5" t="n">
        <v>44.0</v>
      </c>
      <c r="F48" s="12" t="n">
        <v>192.0</v>
      </c>
      <c r="G48" s="5" t="n">
        <f si="1" t="shared"/>
        <v>88.0</v>
      </c>
      <c r="H48" s="13" t="n">
        <v>44.0</v>
      </c>
      <c r="I48" s="12" t="n">
        <v>44.0</v>
      </c>
      <c r="J48" s="14" t="n">
        <f si="2" t="shared"/>
        <v>168.18181818181816</v>
      </c>
      <c r="K48" s="14" t="n">
        <f si="2" t="shared"/>
        <v>0.0</v>
      </c>
      <c r="L48" s="14" t="n">
        <f si="2" t="shared"/>
        <v>336.3636363636363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1019021.0</v>
      </c>
      <c r="E49" s="5" t="n">
        <f ref="E49:I49" si="9" t="shared">E19+E26+E40+E44+E47+E48</f>
        <v>330703.0</v>
      </c>
      <c r="F49" s="5" t="n">
        <f si="9" t="shared"/>
        <v>688318.0</v>
      </c>
      <c r="G49" s="5" t="n">
        <f si="9" t="shared"/>
        <v>1013637.0</v>
      </c>
      <c r="H49" s="5" t="n">
        <f si="9" t="shared"/>
        <v>366327.0</v>
      </c>
      <c r="I49" s="5" t="n">
        <f si="9" t="shared"/>
        <v>647310.0</v>
      </c>
      <c r="J49" s="7" t="n">
        <f si="2" t="shared"/>
        <v>0.5311566172110815</v>
      </c>
      <c r="K49" s="7" t="n">
        <f si="2" t="shared"/>
        <v>-9.724644921067792</v>
      </c>
      <c r="L49" s="7" t="n">
        <f si="2" t="shared"/>
        <v>6.335140813520579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