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<sst xmlns="http://schemas.openxmlformats.org/spreadsheetml/2006/main" count="113" uniqueCount="62">
  <si>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</si>
  <si>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</si>
  <si>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</si>
  <si>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</si>
  <si>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</si>
  <si>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</si>
  <si>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</si>
  <si>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</si>
  <si>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</si>
  <si>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</si>
  <si>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</si>
  <si>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</si>
  <si>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</si>
  <si>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</si>
  <si>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</si>
  <si>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</si>
  <si>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</si>
  <si>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</si>
  <si>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</si>
  <si>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</si>
  <si>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</si>
  <si>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</si>
  <si>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</si>
  <si>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</si>
  <si>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</si>
  <si>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</si>
  <si>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</si>
  <si>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</si>
  <si>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</si>
  <si>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</si>
  <si>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</si>
  <si>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</si>
  <si>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</si>
  <si>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</si>
  <si>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</si>
  <si>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</si>
  <si>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</si>
  <si>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</si>
  <si>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</si>
  <si>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</si>
  <si>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</si>
  <si>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</si>
  <si>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</si>
  <si>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</si>
  <si>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</si>
  <si>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</si>
  <si>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</si>
  <si>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</si>
  <si>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</si>
  <si>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</si>
  <si>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</si>
  <si>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</si>
  <si>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</si>
  <si>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</si>
  <si>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</si>
  <si>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</si>
  <si>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</si>
  <si>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107年12月來臺旅客人次及成長率－按居住地分
Table 1-2 Visitor Arrivals by Residence,
December,2018</t>
  </si>
  <si>
    <t>107年12月 Dec.., 2018</t>
  </si>
  <si>
    <t>106年12月 Dec.., 2017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</si>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</sst>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167991.0</v>
      </c>
      <c r="E4" s="5" t="n">
        <v>155761.0</v>
      </c>
      <c r="F4" s="6" t="n">
        <v>12230.0</v>
      </c>
      <c r="G4" s="5" t="n">
        <f>H4+I4</f>
        <v>177057.0</v>
      </c>
      <c r="H4" s="5" t="n">
        <v>163730.0</v>
      </c>
      <c r="I4" s="6" t="n">
        <v>13327.0</v>
      </c>
      <c r="J4" s="7" t="n">
        <f>IF(G4=0,"-",((D4/G4)-1)*100)</f>
        <v>-5.120384960775349</v>
      </c>
      <c r="K4" s="7" t="n">
        <f>IF(H4=0,"-",((E4/H4)-1)*100)</f>
        <v>-4.867159347706595</v>
      </c>
      <c r="L4" s="7" t="n">
        <f>IF(I4=0,"-",((F4/I4)-1)*100)</f>
        <v>-8.231409919711863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232202.0</v>
      </c>
      <c r="E5" s="5" t="n">
        <v>228635.0</v>
      </c>
      <c r="F5" s="6" t="n">
        <v>3567.0</v>
      </c>
      <c r="G5" s="5" t="n">
        <f ref="G5:G48" si="1" t="shared">H5+I5</f>
        <v>248010.0</v>
      </c>
      <c r="H5" s="5" t="n">
        <v>243851.0</v>
      </c>
      <c r="I5" s="6" t="n">
        <v>4159.0</v>
      </c>
      <c r="J5" s="7" t="n">
        <f ref="J5:L49" si="2" t="shared">IF(G5=0,"-",((D5/G5)-1)*100)</f>
        <v>-6.373936534817148</v>
      </c>
      <c r="K5" s="7" t="n">
        <f si="2" t="shared"/>
        <v>-6.239875989846255</v>
      </c>
      <c r="L5" s="7" t="n">
        <f si="2" t="shared"/>
        <v>-14.234190911276745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200098.0</v>
      </c>
      <c r="E6" s="5" t="n">
        <v>200.0</v>
      </c>
      <c r="F6" s="6" t="n">
        <v>199898.0</v>
      </c>
      <c r="G6" s="5" t="n">
        <f si="1" t="shared"/>
        <v>187457.0</v>
      </c>
      <c r="H6" s="5" t="n">
        <v>147.0</v>
      </c>
      <c r="I6" s="6" t="n">
        <v>187310.0</v>
      </c>
      <c r="J6" s="7" t="n">
        <f si="2" t="shared"/>
        <v>6.7434131560837995</v>
      </c>
      <c r="K6" s="7" t="n">
        <f si="2" t="shared"/>
        <v>36.05442176870748</v>
      </c>
      <c r="L6" s="7" t="n">
        <f si="2" t="shared"/>
        <v>6.720410015482359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109266.0</v>
      </c>
      <c r="E7" s="5" t="n">
        <v>292.0</v>
      </c>
      <c r="F7" s="6" t="n">
        <v>108974.0</v>
      </c>
      <c r="G7" s="5" t="n">
        <f si="1" t="shared"/>
        <v>113641.0</v>
      </c>
      <c r="H7" s="5" t="n">
        <v>285.0</v>
      </c>
      <c r="I7" s="6" t="n">
        <v>113356.0</v>
      </c>
      <c r="J7" s="7" t="n">
        <f si="2" t="shared"/>
        <v>-3.8498429264085976</v>
      </c>
      <c r="K7" s="7" t="n">
        <f si="2" t="shared"/>
        <v>2.4561403508772006</v>
      </c>
      <c r="L7" s="7" t="n">
        <f si="2" t="shared"/>
        <v>-3.865697448745542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2848.0</v>
      </c>
      <c r="E8" s="5" t="n">
        <v>5.0</v>
      </c>
      <c r="F8" s="6" t="n">
        <v>2843.0</v>
      </c>
      <c r="G8" s="5" t="n">
        <f si="1" t="shared"/>
        <v>2891.0</v>
      </c>
      <c r="H8" s="5" t="n">
        <v>2.0</v>
      </c>
      <c r="I8" s="6" t="n">
        <v>2889.0</v>
      </c>
      <c r="J8" s="7" t="n">
        <f si="2" t="shared"/>
        <v>-1.4873746108612917</v>
      </c>
      <c r="K8" s="7" t="n">
        <f si="2" t="shared"/>
        <v>150.0</v>
      </c>
      <c r="L8" s="7" t="n">
        <f si="2" t="shared"/>
        <v>-1.5922464520595314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1938.0</v>
      </c>
      <c r="E9" s="5" t="n">
        <v>8.0</v>
      </c>
      <c r="F9" s="6" t="n">
        <v>1930.0</v>
      </c>
      <c r="G9" s="5" t="n">
        <f si="1" t="shared"/>
        <v>1544.0</v>
      </c>
      <c r="H9" s="5" t="n">
        <v>6.0</v>
      </c>
      <c r="I9" s="6" t="n">
        <v>1538.0</v>
      </c>
      <c r="J9" s="7" t="n">
        <f si="2" t="shared"/>
        <v>25.51813471502591</v>
      </c>
      <c r="K9" s="7" t="n">
        <f si="2" t="shared"/>
        <v>33.33333333333333</v>
      </c>
      <c r="L9" s="7" t="n">
        <f si="2" t="shared"/>
        <v>25.487646293888155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72463.0</v>
      </c>
      <c r="E10" s="5" t="n">
        <v>68.0</v>
      </c>
      <c r="F10" s="6" t="n">
        <v>72395.0</v>
      </c>
      <c r="G10" s="5" t="n">
        <f si="1" t="shared"/>
        <v>73122.0</v>
      </c>
      <c r="H10" s="5" t="n">
        <v>61.0</v>
      </c>
      <c r="I10" s="6" t="n">
        <v>73061.0</v>
      </c>
      <c r="J10" s="7" t="n">
        <f si="2" t="shared"/>
        <v>-0.901233554880887</v>
      </c>
      <c r="K10" s="7" t="n">
        <f si="2" t="shared"/>
        <v>11.475409836065564</v>
      </c>
      <c r="L10" s="7" t="n">
        <f si="2" t="shared"/>
        <v>-0.9115670467143899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66047.0</v>
      </c>
      <c r="E11" s="5" t="n">
        <v>51.0</v>
      </c>
      <c r="F11" s="6" t="n">
        <v>65996.0</v>
      </c>
      <c r="G11" s="5" t="n">
        <f si="1" t="shared"/>
        <v>70278.0</v>
      </c>
      <c r="H11" s="5" t="n">
        <v>43.0</v>
      </c>
      <c r="I11" s="6" t="n">
        <v>70235.0</v>
      </c>
      <c r="J11" s="7" t="n">
        <f si="2" t="shared"/>
        <v>-6.020376220154244</v>
      </c>
      <c r="K11" s="7" t="n">
        <f si="2" t="shared"/>
        <v>18.60465116279071</v>
      </c>
      <c r="L11" s="7" t="n">
        <f si="2" t="shared"/>
        <v>-6.035452409767206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19810.0</v>
      </c>
      <c r="E12" s="5" t="n">
        <v>42.0</v>
      </c>
      <c r="F12" s="6" t="n">
        <v>19768.0</v>
      </c>
      <c r="G12" s="5" t="n">
        <f si="1" t="shared"/>
        <v>17835.0</v>
      </c>
      <c r="H12" s="5" t="n">
        <v>64.0</v>
      </c>
      <c r="I12" s="6" t="n">
        <v>17771.0</v>
      </c>
      <c r="J12" s="7" t="n">
        <f si="2" t="shared"/>
        <v>11.073731426969434</v>
      </c>
      <c r="K12" s="7" t="n">
        <f si="2" t="shared"/>
        <v>-34.375</v>
      </c>
      <c r="L12" s="7" t="n">
        <f si="2" t="shared"/>
        <v>11.23740926228125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40302.0</v>
      </c>
      <c r="E13" s="5" t="n">
        <v>308.0</v>
      </c>
      <c r="F13" s="6" t="n">
        <v>39994.0</v>
      </c>
      <c r="G13" s="5" t="n">
        <f si="1" t="shared"/>
        <v>32949.0</v>
      </c>
      <c r="H13" s="5" t="n">
        <v>330.0</v>
      </c>
      <c r="I13" s="6" t="n">
        <v>32619.0</v>
      </c>
      <c r="J13" s="7" t="n">
        <f si="2" t="shared"/>
        <v>22.316307019939895</v>
      </c>
      <c r="K13" s="7" t="n">
        <f si="2" t="shared"/>
        <v>-6.666666666666665</v>
      </c>
      <c r="L13" s="7" t="n">
        <f si="2" t="shared"/>
        <v>22.60952205769644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45064.0</v>
      </c>
      <c r="E14" s="5" t="n">
        <v>49.0</v>
      </c>
      <c r="F14" s="6" t="n">
        <v>45015.0</v>
      </c>
      <c r="G14" s="5" t="n">
        <f si="1" t="shared"/>
        <v>36664.0</v>
      </c>
      <c r="H14" s="5" t="n">
        <v>51.0</v>
      </c>
      <c r="I14" s="6" t="n">
        <v>36613.0</v>
      </c>
      <c r="J14" s="7" t="n">
        <f si="2" t="shared"/>
        <v>22.91075714597426</v>
      </c>
      <c r="K14" s="7" t="n">
        <f si="2" t="shared"/>
        <v>-3.9215686274509776</v>
      </c>
      <c r="L14" s="7" t="n">
        <f si="2" t="shared"/>
        <v>22.94813317674049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35400.0</v>
      </c>
      <c r="E15" s="5" t="n">
        <v>150.0</v>
      </c>
      <c r="F15" s="6" t="n">
        <v>35250.0</v>
      </c>
      <c r="G15" s="5" t="n">
        <f si="1" t="shared"/>
        <v>33680.0</v>
      </c>
      <c r="H15" s="5" t="n">
        <v>206.0</v>
      </c>
      <c r="I15" s="6" t="n">
        <v>33474.0</v>
      </c>
      <c r="J15" s="7" t="n">
        <f si="2" t="shared"/>
        <v>5.1068883610451365</v>
      </c>
      <c r="K15" s="7" t="n">
        <f si="2" t="shared"/>
        <v>-27.184466019417474</v>
      </c>
      <c r="L15" s="7" t="n">
        <f si="2" t="shared"/>
        <v>5.305610324430909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3770.0</v>
      </c>
      <c r="E16" s="5" t="n">
        <f si="3" t="shared"/>
        <v>37.0</v>
      </c>
      <c r="F16" s="5" t="n">
        <f si="3" t="shared"/>
        <v>3733.0</v>
      </c>
      <c r="G16" s="5" t="n">
        <f si="3" t="shared"/>
        <v>3107.0</v>
      </c>
      <c r="H16" s="5" t="n">
        <f si="3" t="shared"/>
        <v>36.0</v>
      </c>
      <c r="I16" s="5" t="n">
        <f si="3" t="shared"/>
        <v>3071.0</v>
      </c>
      <c r="J16" s="7" t="n">
        <f si="2" t="shared"/>
        <v>21.338912133891206</v>
      </c>
      <c r="K16" s="7" t="n">
        <f si="2" t="shared"/>
        <v>2.777777777777768</v>
      </c>
      <c r="L16" s="7" t="n">
        <f si="2" t="shared"/>
        <v>21.556496255291435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282856.0</v>
      </c>
      <c r="E17" s="5" t="n">
        <v>705.0</v>
      </c>
      <c r="F17" s="6" t="n">
        <v>282151.0</v>
      </c>
      <c r="G17" s="5" t="n">
        <f si="1" t="shared"/>
        <v>267635.0</v>
      </c>
      <c r="H17" s="5" t="n">
        <v>791.0</v>
      </c>
      <c r="I17" s="6" t="n">
        <v>266844.0</v>
      </c>
      <c r="J17" s="7" t="n">
        <f si="2" t="shared"/>
        <v>5.687223270498998</v>
      </c>
      <c r="K17" s="7" t="n">
        <f si="2" t="shared"/>
        <v>-10.872313527180788</v>
      </c>
      <c r="L17" s="7" t="n">
        <f si="2" t="shared"/>
        <v>5.736310353614837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1768.0</v>
      </c>
      <c r="E18" s="5" t="n">
        <f si="4" t="shared"/>
        <v>4.0</v>
      </c>
      <c r="F18" s="5" t="n">
        <f si="4" t="shared"/>
        <v>1764.0</v>
      </c>
      <c r="G18" s="5" t="n">
        <f si="4" t="shared"/>
        <v>1322.0</v>
      </c>
      <c r="H18" s="5" t="n">
        <f si="4" t="shared"/>
        <v>5.0</v>
      </c>
      <c r="I18" s="5" t="n">
        <f si="4" t="shared"/>
        <v>1317.0</v>
      </c>
      <c r="J18" s="7" t="n">
        <f si="2" t="shared"/>
        <v>33.73676248108926</v>
      </c>
      <c r="K18" s="7" t="n">
        <f si="2" t="shared"/>
        <v>-19.999999999999996</v>
      </c>
      <c r="L18" s="7" t="n">
        <f si="2" t="shared"/>
        <v>33.94077448747153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998967.0</v>
      </c>
      <c r="E19" s="5" t="n">
        <v>385610.0</v>
      </c>
      <c r="F19" s="6" t="n">
        <v>613357.0</v>
      </c>
      <c r="G19" s="5" t="n">
        <f si="1" t="shared"/>
        <v>999557.0</v>
      </c>
      <c r="H19" s="5" t="n">
        <v>408817.0</v>
      </c>
      <c r="I19" s="6" t="n">
        <v>590740.0</v>
      </c>
      <c r="J19" s="7" t="n">
        <f si="2" t="shared"/>
        <v>-0.05902614858381838</v>
      </c>
      <c r="K19" s="7" t="n">
        <f si="2" t="shared"/>
        <v>-5.676623036713247</v>
      </c>
      <c r="L19" s="7" t="n">
        <f si="2" t="shared"/>
        <v>3.8285878728374634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12836.0</v>
      </c>
      <c r="E20" s="5" t="n">
        <v>34.0</v>
      </c>
      <c r="F20" s="6" t="n">
        <v>12802.0</v>
      </c>
      <c r="G20" s="5" t="n">
        <f si="1" t="shared"/>
        <v>12311.0</v>
      </c>
      <c r="H20" s="5" t="n">
        <v>32.0</v>
      </c>
      <c r="I20" s="6" t="n">
        <v>12279.0</v>
      </c>
      <c r="J20" s="7" t="n">
        <f si="2" t="shared"/>
        <v>4.264478921289894</v>
      </c>
      <c r="K20" s="7" t="n">
        <f si="2" t="shared"/>
        <v>6.25</v>
      </c>
      <c r="L20" s="7" t="n">
        <f si="2" t="shared"/>
        <v>4.259304503624084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61918.0</v>
      </c>
      <c r="E21" s="5" t="n">
        <v>465.0</v>
      </c>
      <c r="F21" s="6" t="n">
        <v>61453.0</v>
      </c>
      <c r="G21" s="5" t="n">
        <f si="1" t="shared"/>
        <v>56773.0</v>
      </c>
      <c r="H21" s="5" t="n">
        <v>450.0</v>
      </c>
      <c r="I21" s="6" t="n">
        <v>56323.0</v>
      </c>
      <c r="J21" s="7" t="n">
        <f si="2" t="shared"/>
        <v>9.06240642558962</v>
      </c>
      <c r="K21" s="7" t="n">
        <f si="2" t="shared"/>
        <v>3.3333333333333437</v>
      </c>
      <c r="L21" s="7" t="n">
        <f si="2" t="shared"/>
        <v>9.108179606910149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498.0</v>
      </c>
      <c r="E22" s="5" t="n">
        <v>5.0</v>
      </c>
      <c r="F22" s="6" t="n">
        <v>493.0</v>
      </c>
      <c r="G22" s="5" t="n">
        <f si="1" t="shared"/>
        <v>249.0</v>
      </c>
      <c r="H22" s="5" t="n">
        <v>3.0</v>
      </c>
      <c r="I22" s="6" t="n">
        <v>246.0</v>
      </c>
      <c r="J22" s="7" t="n">
        <f si="2" t="shared"/>
        <v>100.0</v>
      </c>
      <c r="K22" s="7" t="n">
        <f si="2" t="shared"/>
        <v>66.66666666666667</v>
      </c>
      <c r="L22" s="7" t="n">
        <f si="2" t="shared"/>
        <v>100.40650406504064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426.0</v>
      </c>
      <c r="E23" s="5" t="n">
        <v>73.0</v>
      </c>
      <c r="F23" s="6" t="n">
        <v>353.0</v>
      </c>
      <c r="G23" s="5" t="n">
        <f si="1" t="shared"/>
        <v>432.0</v>
      </c>
      <c r="H23" s="5" t="n">
        <v>53.0</v>
      </c>
      <c r="I23" s="6" t="n">
        <v>379.0</v>
      </c>
      <c r="J23" s="7" t="n">
        <f si="2" t="shared"/>
        <v>-1.388888888888884</v>
      </c>
      <c r="K23" s="7" t="n">
        <f si="2" t="shared"/>
        <v>37.73584905660377</v>
      </c>
      <c r="L23" s="7" t="n">
        <f si="2" t="shared"/>
        <v>-6.860158311345643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126.0</v>
      </c>
      <c r="E24" s="5" t="n">
        <v>52.0</v>
      </c>
      <c r="F24" s="6" t="n">
        <v>74.0</v>
      </c>
      <c r="G24" s="5" t="n">
        <f si="1" t="shared"/>
        <v>137.0</v>
      </c>
      <c r="H24" s="5" t="n">
        <v>38.0</v>
      </c>
      <c r="I24" s="6" t="n">
        <v>99.0</v>
      </c>
      <c r="J24" s="7" t="n">
        <f si="2" t="shared"/>
        <v>-8.029197080291972</v>
      </c>
      <c r="K24" s="7" t="n">
        <f si="2" t="shared"/>
        <v>36.8421052631579</v>
      </c>
      <c r="L24" s="7" t="n">
        <f si="2" t="shared"/>
        <v>-25.25252525252525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851.0</v>
      </c>
      <c r="E25" s="5" t="n">
        <f si="5" t="shared"/>
        <v>37.0</v>
      </c>
      <c r="F25" s="5" t="n">
        <f si="5" t="shared"/>
        <v>814.0</v>
      </c>
      <c r="G25" s="5" t="n">
        <f si="5" t="shared"/>
        <v>758.0</v>
      </c>
      <c r="H25" s="5" t="n">
        <f si="5" t="shared"/>
        <v>39.0</v>
      </c>
      <c r="I25" s="5" t="n">
        <f si="5" t="shared"/>
        <v>719.0</v>
      </c>
      <c r="J25" s="7" t="n">
        <f si="2" t="shared"/>
        <v>12.269129287598934</v>
      </c>
      <c r="K25" s="7" t="n">
        <f si="2" t="shared"/>
        <v>-5.128205128205132</v>
      </c>
      <c r="L25" s="7" t="n">
        <f si="2" t="shared"/>
        <v>13.212795549374135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76655.0</v>
      </c>
      <c r="E26" s="5" t="n">
        <v>666.0</v>
      </c>
      <c r="F26" s="6" t="n">
        <v>75989.0</v>
      </c>
      <c r="G26" s="5" t="n">
        <f si="1" t="shared"/>
        <v>70660.0</v>
      </c>
      <c r="H26" s="5" t="n">
        <v>615.0</v>
      </c>
      <c r="I26" s="6" t="n">
        <v>70045.0</v>
      </c>
      <c r="J26" s="7" t="n">
        <f si="2" t="shared"/>
        <v>8.48429097084631</v>
      </c>
      <c r="K26" s="7" t="n">
        <f si="2" t="shared"/>
        <v>8.292682926829276</v>
      </c>
      <c r="L26" s="7" t="n">
        <f si="2" t="shared"/>
        <v>8.485973302876726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636.0</v>
      </c>
      <c r="E27" s="5" t="n">
        <v>0.0</v>
      </c>
      <c r="F27" s="6" t="n">
        <v>636.0</v>
      </c>
      <c r="G27" s="5" t="n">
        <f si="1" t="shared"/>
        <v>589.0</v>
      </c>
      <c r="H27" s="5" t="n">
        <v>3.0</v>
      </c>
      <c r="I27" s="6" t="n">
        <v>586.0</v>
      </c>
      <c r="J27" s="7" t="n">
        <f si="2" t="shared"/>
        <v>7.979626485568758</v>
      </c>
      <c r="K27" s="7" t="n">
        <f si="2" t="shared"/>
        <v>-100.0</v>
      </c>
      <c r="L27" s="7" t="n">
        <f si="2" t="shared"/>
        <v>8.532423208191119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4395.0</v>
      </c>
      <c r="E28" s="5" t="n">
        <v>7.0</v>
      </c>
      <c r="F28" s="6" t="n">
        <v>4388.0</v>
      </c>
      <c r="G28" s="5" t="n">
        <f si="1" t="shared"/>
        <v>3858.0</v>
      </c>
      <c r="H28" s="5" t="n">
        <v>8.0</v>
      </c>
      <c r="I28" s="6" t="n">
        <v>3850.0</v>
      </c>
      <c r="J28" s="7" t="n">
        <f si="2" t="shared"/>
        <v>13.919129082426117</v>
      </c>
      <c r="K28" s="7" t="n">
        <f si="2" t="shared"/>
        <v>-12.5</v>
      </c>
      <c r="L28" s="7" t="n">
        <f si="2" t="shared"/>
        <v>13.974025974025972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4981.0</v>
      </c>
      <c r="E29" s="5" t="n">
        <v>15.0</v>
      </c>
      <c r="F29" s="6" t="n">
        <v>4966.0</v>
      </c>
      <c r="G29" s="5" t="n">
        <f si="1" t="shared"/>
        <v>4777.0</v>
      </c>
      <c r="H29" s="5" t="n">
        <v>12.0</v>
      </c>
      <c r="I29" s="6" t="n">
        <v>4765.0</v>
      </c>
      <c r="J29" s="7" t="n">
        <f si="2" t="shared"/>
        <v>4.270462633451966</v>
      </c>
      <c r="K29" s="7" t="n">
        <f si="2" t="shared"/>
        <v>25.0</v>
      </c>
      <c r="L29" s="7" t="n">
        <f si="2" t="shared"/>
        <v>4.218258132214059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1618.0</v>
      </c>
      <c r="E30" s="5" t="n">
        <v>1.0</v>
      </c>
      <c r="F30" s="6" t="n">
        <v>1617.0</v>
      </c>
      <c r="G30" s="5" t="n">
        <f si="1" t="shared"/>
        <v>1539.0</v>
      </c>
      <c r="H30" s="5" t="n">
        <v>0.0</v>
      </c>
      <c r="I30" s="6" t="n">
        <v>1539.0</v>
      </c>
      <c r="J30" s="7" t="n">
        <f si="2" t="shared"/>
        <v>5.133203378817419</v>
      </c>
      <c r="K30" s="7" t="str">
        <f si="2" t="shared"/>
        <v>-</v>
      </c>
      <c r="L30" s="7" t="n">
        <f si="2" t="shared"/>
        <v>5.068226120857711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2166.0</v>
      </c>
      <c r="E31" s="5" t="n">
        <v>4.0</v>
      </c>
      <c r="F31" s="6" t="n">
        <v>2162.0</v>
      </c>
      <c r="G31" s="5" t="n">
        <f si="1" t="shared"/>
        <v>2152.0</v>
      </c>
      <c r="H31" s="5" t="n">
        <v>7.0</v>
      </c>
      <c r="I31" s="6" t="n">
        <v>2145.0</v>
      </c>
      <c r="J31" s="7" t="n">
        <f si="2" t="shared"/>
        <v>0.6505576208178487</v>
      </c>
      <c r="K31" s="7" t="n">
        <f si="2" t="shared"/>
        <v>-42.85714285714286</v>
      </c>
      <c r="L31" s="7" t="n">
        <f si="2" t="shared"/>
        <v>0.7925407925407857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968.0</v>
      </c>
      <c r="E32" s="5" t="n">
        <v>7.0</v>
      </c>
      <c r="F32" s="6" t="n">
        <v>961.0</v>
      </c>
      <c r="G32" s="5" t="n">
        <f si="1" t="shared"/>
        <v>826.0</v>
      </c>
      <c r="H32" s="5" t="n">
        <v>2.0</v>
      </c>
      <c r="I32" s="6" t="n">
        <v>824.0</v>
      </c>
      <c r="J32" s="7" t="n">
        <f si="2" t="shared"/>
        <v>17.19128329297821</v>
      </c>
      <c r="K32" s="7" t="n">
        <f si="2" t="shared"/>
        <v>250.0</v>
      </c>
      <c r="L32" s="7" t="n">
        <f si="2" t="shared"/>
        <v>16.626213592233018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1080.0</v>
      </c>
      <c r="E33" s="5" t="n">
        <v>3.0</v>
      </c>
      <c r="F33" s="6" t="n">
        <v>1077.0</v>
      </c>
      <c r="G33" s="5" t="n">
        <f si="1" t="shared"/>
        <v>810.0</v>
      </c>
      <c r="H33" s="5" t="n">
        <v>3.0</v>
      </c>
      <c r="I33" s="6" t="n">
        <v>807.0</v>
      </c>
      <c r="J33" s="7" t="n">
        <f si="2" t="shared"/>
        <v>33.33333333333333</v>
      </c>
      <c r="K33" s="7" t="n">
        <f si="2" t="shared"/>
        <v>0.0</v>
      </c>
      <c r="L33" s="7" t="n">
        <f si="2" t="shared"/>
        <v>33.45724907063197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5996.0</v>
      </c>
      <c r="E34" s="5" t="n">
        <v>18.0</v>
      </c>
      <c r="F34" s="6" t="n">
        <v>5978.0</v>
      </c>
      <c r="G34" s="5" t="n">
        <f si="1" t="shared"/>
        <v>5220.0</v>
      </c>
      <c r="H34" s="5" t="n">
        <v>19.0</v>
      </c>
      <c r="I34" s="6" t="n">
        <v>5201.0</v>
      </c>
      <c r="J34" s="7" t="n">
        <f si="2" t="shared"/>
        <v>14.865900383141772</v>
      </c>
      <c r="K34" s="7" t="n">
        <f si="2" t="shared"/>
        <v>-5.263157894736848</v>
      </c>
      <c r="L34" s="7" t="n">
        <f si="2" t="shared"/>
        <v>14.939434724091516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836.0</v>
      </c>
      <c r="E35" s="5" t="n">
        <v>2.0</v>
      </c>
      <c r="F35" s="6" t="n">
        <v>834.0</v>
      </c>
      <c r="G35" s="5" t="n">
        <f si="1" t="shared"/>
        <v>651.0</v>
      </c>
      <c r="H35" s="5" t="n">
        <v>0.0</v>
      </c>
      <c r="I35" s="6" t="n">
        <v>651.0</v>
      </c>
      <c r="J35" s="7" t="n">
        <f si="2" t="shared"/>
        <v>28.41781874039939</v>
      </c>
      <c r="K35" s="7" t="str">
        <f si="2" t="shared"/>
        <v>-</v>
      </c>
      <c r="L35" s="7" t="n">
        <f si="2" t="shared"/>
        <v>28.110599078341014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155.0</v>
      </c>
      <c r="E36" s="5" t="n">
        <v>0.0</v>
      </c>
      <c r="F36" s="6" t="n">
        <v>155.0</v>
      </c>
      <c r="G36" s="5" t="n">
        <f si="1" t="shared"/>
        <v>144.0</v>
      </c>
      <c r="H36" s="5" t="n">
        <v>0.0</v>
      </c>
      <c r="I36" s="6" t="n">
        <v>144.0</v>
      </c>
      <c r="J36" s="7" t="n">
        <f si="2" t="shared"/>
        <v>7.638888888888884</v>
      </c>
      <c r="K36" s="7" t="str">
        <f si="2" t="shared"/>
        <v>-</v>
      </c>
      <c r="L36" s="7" t="n">
        <f si="2" t="shared"/>
        <v>7.638888888888884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878.0</v>
      </c>
      <c r="E37" s="5" t="n">
        <v>2.0</v>
      </c>
      <c r="F37" s="6" t="n">
        <v>876.0</v>
      </c>
      <c r="G37" s="5" t="n">
        <f si="1" t="shared"/>
        <v>734.0</v>
      </c>
      <c r="H37" s="5" t="n">
        <v>1.0</v>
      </c>
      <c r="I37" s="6" t="n">
        <v>733.0</v>
      </c>
      <c r="J37" s="7" t="n">
        <f si="2" t="shared"/>
        <v>19.618528610354225</v>
      </c>
      <c r="K37" s="7" t="n">
        <f si="2" t="shared"/>
        <v>100.0</v>
      </c>
      <c r="L37" s="7" t="n">
        <f si="2" t="shared"/>
        <v>19.50886766712141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1181.0</v>
      </c>
      <c r="E38" s="5" t="n">
        <v>2.0</v>
      </c>
      <c r="F38" s="6" t="n">
        <v>1179.0</v>
      </c>
      <c r="G38" s="5" t="n">
        <f si="1" t="shared"/>
        <v>562.0</v>
      </c>
      <c r="H38" s="5" t="n">
        <v>1.0</v>
      </c>
      <c r="I38" s="6" t="n">
        <v>561.0</v>
      </c>
      <c r="J38" s="7" t="n">
        <f si="2" t="shared"/>
        <v>110.14234875444839</v>
      </c>
      <c r="K38" s="7" t="n">
        <f si="2" t="shared"/>
        <v>100.0</v>
      </c>
      <c r="L38" s="7" t="n">
        <f si="2" t="shared"/>
        <v>110.16042780748663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4508.0</v>
      </c>
      <c r="E39" s="5" t="n">
        <f si="6" t="shared"/>
        <v>1.0</v>
      </c>
      <c r="F39" s="5" t="n">
        <f si="6" t="shared"/>
        <v>4507.0</v>
      </c>
      <c r="G39" s="5" t="n">
        <f si="6" t="shared"/>
        <v>3757.0</v>
      </c>
      <c r="H39" s="5" t="n">
        <f si="6" t="shared"/>
        <v>5.0</v>
      </c>
      <c r="I39" s="5" t="n">
        <f si="6" t="shared"/>
        <v>3752.0</v>
      </c>
      <c r="J39" s="7" t="n">
        <f si="2" t="shared"/>
        <v>19.989353207346294</v>
      </c>
      <c r="K39" s="7" t="n">
        <f si="2" t="shared"/>
        <v>-80.0</v>
      </c>
      <c r="L39" s="7" t="n">
        <f si="2" t="shared"/>
        <v>20.122601279317685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29398.0</v>
      </c>
      <c r="E40" s="5" t="n">
        <v>62.0</v>
      </c>
      <c r="F40" s="6" t="n">
        <v>29336.0</v>
      </c>
      <c r="G40" s="5" t="n">
        <f si="1" t="shared"/>
        <v>25619.0</v>
      </c>
      <c r="H40" s="5" t="n">
        <v>61.0</v>
      </c>
      <c r="I40" s="6" t="n">
        <v>25558.0</v>
      </c>
      <c r="J40" s="7" t="n">
        <f si="2" t="shared"/>
        <v>14.750770912213596</v>
      </c>
      <c r="K40" s="7" t="n">
        <f si="2" t="shared"/>
        <v>1.6393442622950838</v>
      </c>
      <c r="L40" s="7" t="n">
        <f si="2" t="shared"/>
        <v>14.782064324282018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15849.0</v>
      </c>
      <c r="E41" s="5" t="n">
        <v>64.0</v>
      </c>
      <c r="F41" s="6" t="n">
        <v>15785.0</v>
      </c>
      <c r="G41" s="5" t="n">
        <f si="1" t="shared"/>
        <v>13095.0</v>
      </c>
      <c r="H41" s="5" t="n">
        <v>58.0</v>
      </c>
      <c r="I41" s="6" t="n">
        <v>13037.0</v>
      </c>
      <c r="J41" s="7" t="n">
        <f si="2" t="shared"/>
        <v>21.03092783505154</v>
      </c>
      <c r="K41" s="7" t="n">
        <f si="2" t="shared"/>
        <v>10.344827586206895</v>
      </c>
      <c r="L41" s="7" t="n">
        <f si="2" t="shared"/>
        <v>21.078468972923226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2740.0</v>
      </c>
      <c r="E42" s="5" t="n">
        <v>16.0</v>
      </c>
      <c r="F42" s="6" t="n">
        <v>2724.0</v>
      </c>
      <c r="G42" s="5" t="n">
        <f si="1" t="shared"/>
        <v>1878.0</v>
      </c>
      <c r="H42" s="5" t="n">
        <v>9.0</v>
      </c>
      <c r="I42" s="6" t="n">
        <v>1869.0</v>
      </c>
      <c r="J42" s="7" t="n">
        <f si="2" t="shared"/>
        <v>45.89989350372736</v>
      </c>
      <c r="K42" s="7" t="n">
        <f si="2" t="shared"/>
        <v>77.77777777777777</v>
      </c>
      <c r="L42" s="7" t="n">
        <f si="2" t="shared"/>
        <v>45.74638844301766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181.0</v>
      </c>
      <c r="E43" s="5" t="n">
        <f si="7" t="shared"/>
        <v>4.0</v>
      </c>
      <c r="F43" s="5" t="n">
        <f si="7" t="shared"/>
        <v>177.0</v>
      </c>
      <c r="G43" s="5" t="n">
        <f si="7" t="shared"/>
        <v>236.0</v>
      </c>
      <c r="H43" s="5" t="n">
        <f si="7" t="shared"/>
        <v>6.0</v>
      </c>
      <c r="I43" s="5" t="n">
        <f si="7" t="shared"/>
        <v>230.0</v>
      </c>
      <c r="J43" s="7" t="n">
        <f si="2" t="shared"/>
        <v>-23.305084745762716</v>
      </c>
      <c r="K43" s="7" t="n">
        <f si="2" t="shared"/>
        <v>-33.333333333333336</v>
      </c>
      <c r="L43" s="7" t="n">
        <f si="2" t="shared"/>
        <v>-23.043478260869566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18770.0</v>
      </c>
      <c r="E44" s="5" t="n">
        <v>84.0</v>
      </c>
      <c r="F44" s="6" t="n">
        <v>18686.0</v>
      </c>
      <c r="G44" s="5" t="n">
        <f si="1" t="shared"/>
        <v>15209.0</v>
      </c>
      <c r="H44" s="5" t="n">
        <v>73.0</v>
      </c>
      <c r="I44" s="6" t="n">
        <v>15136.0</v>
      </c>
      <c r="J44" s="7" t="n">
        <f si="2" t="shared"/>
        <v>23.413768163587356</v>
      </c>
      <c r="K44" s="7" t="n">
        <f si="2" t="shared"/>
        <v>15.068493150684926</v>
      </c>
      <c r="L44" s="7" t="n">
        <f si="2" t="shared"/>
        <v>23.45401691331923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599.0</v>
      </c>
      <c r="E45" s="5" t="n">
        <v>37.0</v>
      </c>
      <c r="F45" s="6" t="n">
        <v>562.0</v>
      </c>
      <c r="G45" s="5" t="n">
        <f si="1" t="shared"/>
        <v>567.0</v>
      </c>
      <c r="H45" s="5" t="n">
        <v>51.0</v>
      </c>
      <c r="I45" s="6" t="n">
        <v>516.0</v>
      </c>
      <c r="J45" s="7" t="n">
        <f si="2" t="shared"/>
        <v>5.64373897707231</v>
      </c>
      <c r="K45" s="7" t="n">
        <f si="2" t="shared"/>
        <v>-27.450980392156865</v>
      </c>
      <c r="L45" s="7" t="n">
        <f si="2" t="shared"/>
        <v>8.914728682170537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569.0</v>
      </c>
      <c r="E46" s="5" t="n">
        <f si="8" t="shared"/>
        <v>11.0</v>
      </c>
      <c r="F46" s="5" t="n">
        <f si="8" t="shared"/>
        <v>558.0</v>
      </c>
      <c r="G46" s="5" t="n">
        <f si="8" t="shared"/>
        <v>441.0</v>
      </c>
      <c r="H46" s="5" t="n">
        <f si="8" t="shared"/>
        <v>6.0</v>
      </c>
      <c r="I46" s="5" t="n">
        <f si="8" t="shared"/>
        <v>435.0</v>
      </c>
      <c r="J46" s="7" t="n">
        <f si="2" t="shared"/>
        <v>29.02494331065759</v>
      </c>
      <c r="K46" s="7" t="n">
        <f si="2" t="shared"/>
        <v>83.33333333333333</v>
      </c>
      <c r="L46" s="7" t="n">
        <f si="2" t="shared"/>
        <v>28.27586206896551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1168.0</v>
      </c>
      <c r="E47" s="5" t="n">
        <v>48.0</v>
      </c>
      <c r="F47" s="6" t="n">
        <v>1120.0</v>
      </c>
      <c r="G47" s="5" t="n">
        <f si="1" t="shared"/>
        <v>1008.0</v>
      </c>
      <c r="H47" s="5" t="n">
        <v>57.0</v>
      </c>
      <c r="I47" s="6" t="n">
        <v>951.0</v>
      </c>
      <c r="J47" s="7" t="n">
        <f si="2" t="shared"/>
        <v>15.873015873015884</v>
      </c>
      <c r="K47" s="7" t="n">
        <f si="2" t="shared"/>
        <v>-15.789473684210531</v>
      </c>
      <c r="L47" s="7" t="n">
        <f si="2" t="shared"/>
        <v>17.770767613038906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154.0</v>
      </c>
      <c r="E48" s="5" t="n">
        <v>68.0</v>
      </c>
      <c r="F48" s="12" t="n">
        <v>86.0</v>
      </c>
      <c r="G48" s="5" t="n">
        <f si="1" t="shared"/>
        <v>158.0</v>
      </c>
      <c r="H48" s="13" t="n">
        <v>80.0</v>
      </c>
      <c r="I48" s="12" t="n">
        <v>78.0</v>
      </c>
      <c r="J48" s="14" t="n">
        <f si="2" t="shared"/>
        <v>-2.5316455696202556</v>
      </c>
      <c r="K48" s="14" t="n">
        <f si="2" t="shared"/>
        <v>-15.000000000000002</v>
      </c>
      <c r="L48" s="14" t="n">
        <f si="2" t="shared"/>
        <v>10.256410256410264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1125112.0</v>
      </c>
      <c r="E49" s="5" t="n">
        <f ref="E49:I49" si="9" t="shared">E19+E26+E40+E44+E47+E48</f>
        <v>386538.0</v>
      </c>
      <c r="F49" s="5" t="n">
        <f si="9" t="shared"/>
        <v>738574.0</v>
      </c>
      <c r="G49" s="5" t="n">
        <f si="9" t="shared"/>
        <v>1112211.0</v>
      </c>
      <c r="H49" s="5" t="n">
        <f si="9" t="shared"/>
        <v>409703.0</v>
      </c>
      <c r="I49" s="5" t="n">
        <f si="9" t="shared"/>
        <v>702508.0</v>
      </c>
      <c r="J49" s="7" t="n">
        <f si="2" t="shared"/>
        <v>1.1599417736382733</v>
      </c>
      <c r="K49" s="7" t="n">
        <f si="2" t="shared"/>
        <v>-5.654095771815193</v>
      </c>
      <c r="L49" s="7" t="n">
        <f si="2" t="shared"/>
        <v>5.133891713688676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