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<sst xmlns="http://schemas.openxmlformats.org/spreadsheetml/2006/main" count="113" uniqueCount="62">
  <si>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</si>
  <si>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</si>
  <si>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</si>
  <si>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</si>
  <si>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</si>
  <si>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</si>
  <si>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</si>
  <si>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</si>
  <si>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</si>
  <si>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</si>
  <si>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</si>
  <si>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</si>
  <si>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</si>
  <si>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</si>
  <si>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</si>
  <si>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</si>
  <si>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</si>
  <si>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</si>
  <si>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</si>
  <si>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</si>
  <si>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</si>
  <si>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</si>
  <si>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</si>
  <si>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</si>
  <si>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</si>
  <si>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</si>
  <si>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</si>
  <si>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</si>
  <si>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</si>
  <si>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</si>
  <si>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</si>
  <si>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</si>
  <si>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</si>
  <si>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</si>
  <si>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</si>
  <si>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</si>
  <si>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</si>
  <si>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</si>
  <si>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</si>
  <si>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</si>
  <si>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</si>
  <si>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</si>
  <si>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</si>
  <si>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</si>
  <si>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</si>
  <si>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</si>
  <si>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</si>
  <si>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</si>
  <si>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</si>
  <si>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</si>
  <si>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</si>
  <si>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</si>
  <si>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</si>
  <si>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</si>
  <si>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</si>
  <si>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</si>
  <si>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</si>
  <si>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107年2月來臺旅客人次及成長率－按居住地分
Table 1-2 Visitor Arrivals by Residence,
February,2018</t>
  </si>
  <si>
    <t>107年2月 Feb.., 2018</t>
  </si>
  <si>
    <t>106年2月 Feb..,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</si>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</sst>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109395.0</v>
      </c>
      <c r="E4" s="5" t="n">
        <v>101343.0</v>
      </c>
      <c r="F4" s="6" t="n">
        <v>8052.0</v>
      </c>
      <c r="G4" s="5" t="n">
        <f>H4+I4</f>
        <v>106183.0</v>
      </c>
      <c r="H4" s="5" t="n">
        <v>98594.0</v>
      </c>
      <c r="I4" s="6" t="n">
        <v>7589.0</v>
      </c>
      <c r="J4" s="7" t="n">
        <f>IF(G4=0,"-",((D4/G4)-1)*100)</f>
        <v>3.0249663317103437</v>
      </c>
      <c r="K4" s="7" t="n">
        <f>IF(H4=0,"-",((E4/H4)-1)*100)</f>
        <v>2.7882021218329722</v>
      </c>
      <c r="L4" s="7" t="n">
        <f>IF(I4=0,"-",((F4/I4)-1)*100)</f>
        <v>6.100935564633025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289758.0</v>
      </c>
      <c r="E5" s="5" t="n">
        <v>286653.0</v>
      </c>
      <c r="F5" s="6" t="n">
        <v>3105.0</v>
      </c>
      <c r="G5" s="5" t="n">
        <f ref="G5:G48" si="1" t="shared">H5+I5</f>
        <v>202287.0</v>
      </c>
      <c r="H5" s="5" t="n">
        <v>200384.0</v>
      </c>
      <c r="I5" s="6" t="n">
        <v>1903.0</v>
      </c>
      <c r="J5" s="7" t="n">
        <f ref="J5:L49" si="2" t="shared">IF(G5=0,"-",((D5/G5)-1)*100)</f>
        <v>43.24103872221152</v>
      </c>
      <c r="K5" s="7" t="n">
        <f si="2" t="shared"/>
        <v>43.051840466304704</v>
      </c>
      <c r="L5" s="7" t="n">
        <f si="2" t="shared"/>
        <v>63.16342616920652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124290.0</v>
      </c>
      <c r="E6" s="5" t="n">
        <v>121.0</v>
      </c>
      <c r="F6" s="6" t="n">
        <v>124169.0</v>
      </c>
      <c r="G6" s="5" t="n">
        <f si="1" t="shared"/>
        <v>148108.0</v>
      </c>
      <c r="H6" s="5" t="n">
        <v>110.0</v>
      </c>
      <c r="I6" s="6" t="n">
        <v>147998.0</v>
      </c>
      <c r="J6" s="7" t="n">
        <f si="2" t="shared"/>
        <v>-16.081508088692033</v>
      </c>
      <c r="K6" s="7" t="n">
        <f si="2" t="shared"/>
        <v>10.000000000000009</v>
      </c>
      <c r="L6" s="7" t="n">
        <f si="2" t="shared"/>
        <v>-16.100893255314265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92515.0</v>
      </c>
      <c r="E7" s="5" t="n">
        <v>313.0</v>
      </c>
      <c r="F7" s="6" t="n">
        <v>92202.0</v>
      </c>
      <c r="G7" s="5" t="n">
        <f si="1" t="shared"/>
        <v>94803.0</v>
      </c>
      <c r="H7" s="5" t="n">
        <v>248.0</v>
      </c>
      <c r="I7" s="6" t="n">
        <v>94555.0</v>
      </c>
      <c r="J7" s="7" t="n">
        <f si="2" t="shared"/>
        <v>-2.4134257354725075</v>
      </c>
      <c r="K7" s="7" t="n">
        <f si="2" t="shared"/>
        <v>26.209677419354847</v>
      </c>
      <c r="L7" s="7" t="n">
        <f si="2" t="shared"/>
        <v>-2.4884987573369988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2556.0</v>
      </c>
      <c r="E8" s="5" t="n">
        <v>5.0</v>
      </c>
      <c r="F8" s="6" t="n">
        <v>2551.0</v>
      </c>
      <c r="G8" s="5" t="n">
        <f si="1" t="shared"/>
        <v>2983.0</v>
      </c>
      <c r="H8" s="5" t="n">
        <v>4.0</v>
      </c>
      <c r="I8" s="6" t="n">
        <v>2979.0</v>
      </c>
      <c r="J8" s="7" t="n">
        <f si="2" t="shared"/>
        <v>-14.314448541736501</v>
      </c>
      <c r="K8" s="7" t="n">
        <f si="2" t="shared"/>
        <v>25.0</v>
      </c>
      <c r="L8" s="7" t="n">
        <f si="2" t="shared"/>
        <v>-14.367237327962401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1343.0</v>
      </c>
      <c r="E9" s="5" t="n">
        <v>7.0</v>
      </c>
      <c r="F9" s="6" t="n">
        <v>1336.0</v>
      </c>
      <c r="G9" s="5" t="n">
        <f si="1" t="shared"/>
        <v>1242.0</v>
      </c>
      <c r="H9" s="5" t="n">
        <v>5.0</v>
      </c>
      <c r="I9" s="6" t="n">
        <v>1237.0</v>
      </c>
      <c r="J9" s="7" t="n">
        <f si="2" t="shared"/>
        <v>8.13204508856682</v>
      </c>
      <c r="K9" s="7" t="n">
        <f si="2" t="shared"/>
        <v>39.99999999999999</v>
      </c>
      <c r="L9" s="7" t="n">
        <f si="2" t="shared"/>
        <v>8.003233629749396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36364.0</v>
      </c>
      <c r="E10" s="5" t="n">
        <v>98.0</v>
      </c>
      <c r="F10" s="6" t="n">
        <v>36266.0</v>
      </c>
      <c r="G10" s="5" t="n">
        <f si="1" t="shared"/>
        <v>45750.0</v>
      </c>
      <c r="H10" s="5" t="n">
        <v>98.0</v>
      </c>
      <c r="I10" s="6" t="n">
        <v>45652.0</v>
      </c>
      <c r="J10" s="7" t="n">
        <f si="2" t="shared"/>
        <v>-20.515846994535515</v>
      </c>
      <c r="K10" s="7" t="n">
        <f si="2" t="shared"/>
        <v>0.0</v>
      </c>
      <c r="L10" s="7" t="n">
        <f si="2" t="shared"/>
        <v>-20.559887847191792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19603.0</v>
      </c>
      <c r="E11" s="5" t="n">
        <v>29.0</v>
      </c>
      <c r="F11" s="6" t="n">
        <v>19574.0</v>
      </c>
      <c r="G11" s="5" t="n">
        <f si="1" t="shared"/>
        <v>25884.0</v>
      </c>
      <c r="H11" s="5" t="n">
        <v>23.0</v>
      </c>
      <c r="I11" s="6" t="n">
        <v>25861.0</v>
      </c>
      <c r="J11" s="7" t="n">
        <f si="2" t="shared"/>
        <v>-24.265955802812545</v>
      </c>
      <c r="K11" s="7" t="n">
        <f si="2" t="shared"/>
        <v>26.086956521739136</v>
      </c>
      <c r="L11" s="7" t="n">
        <f si="2" t="shared"/>
        <v>-24.310738177177992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13614.0</v>
      </c>
      <c r="E12" s="5" t="n">
        <v>58.0</v>
      </c>
      <c r="F12" s="6" t="n">
        <v>13556.0</v>
      </c>
      <c r="G12" s="5" t="n">
        <f si="1" t="shared"/>
        <v>14922.0</v>
      </c>
      <c r="H12" s="5" t="n">
        <v>38.0</v>
      </c>
      <c r="I12" s="6" t="n">
        <v>14884.0</v>
      </c>
      <c r="J12" s="7" t="n">
        <f si="2" t="shared"/>
        <v>-8.765581021310819</v>
      </c>
      <c r="K12" s="7" t="n">
        <f si="2" t="shared"/>
        <v>52.63157894736843</v>
      </c>
      <c r="L12" s="7" t="n">
        <f si="2" t="shared"/>
        <v>-8.92233270626176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24491.0</v>
      </c>
      <c r="E13" s="5" t="n">
        <v>165.0</v>
      </c>
      <c r="F13" s="6" t="n">
        <v>24326.0</v>
      </c>
      <c r="G13" s="5" t="n">
        <f si="1" t="shared"/>
        <v>16918.0</v>
      </c>
      <c r="H13" s="5" t="n">
        <v>183.0</v>
      </c>
      <c r="I13" s="6" t="n">
        <v>16735.0</v>
      </c>
      <c r="J13" s="7" t="n">
        <f si="2" t="shared"/>
        <v>44.762974346849504</v>
      </c>
      <c r="K13" s="7" t="n">
        <f si="2" t="shared"/>
        <v>-9.836065573770492</v>
      </c>
      <c r="L13" s="7" t="n">
        <f si="2" t="shared"/>
        <v>45.3600239020018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18286.0</v>
      </c>
      <c r="E14" s="5" t="n">
        <v>30.0</v>
      </c>
      <c r="F14" s="6" t="n">
        <v>18256.0</v>
      </c>
      <c r="G14" s="5" t="n">
        <f si="1" t="shared"/>
        <v>21767.0</v>
      </c>
      <c r="H14" s="5" t="n">
        <v>37.0</v>
      </c>
      <c r="I14" s="6" t="n">
        <v>21730.0</v>
      </c>
      <c r="J14" s="7" t="n">
        <f si="2" t="shared"/>
        <v>-15.992098130197085</v>
      </c>
      <c r="K14" s="7" t="n">
        <f si="2" t="shared"/>
        <v>-18.918918918918916</v>
      </c>
      <c r="L14" s="7" t="n">
        <f si="2" t="shared"/>
        <v>-15.987114588127016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33615.0</v>
      </c>
      <c r="E15" s="5" t="n">
        <v>252.0</v>
      </c>
      <c r="F15" s="6" t="n">
        <v>33363.0</v>
      </c>
      <c r="G15" s="5" t="n">
        <f si="1" t="shared"/>
        <v>29395.0</v>
      </c>
      <c r="H15" s="5" t="n">
        <v>437.0</v>
      </c>
      <c r="I15" s="6" t="n">
        <v>28958.0</v>
      </c>
      <c r="J15" s="7" t="n">
        <f si="2" t="shared"/>
        <v>14.356183024323865</v>
      </c>
      <c r="K15" s="7" t="n">
        <f si="2" t="shared"/>
        <v>-42.33409610983981</v>
      </c>
      <c r="L15" s="7" t="n">
        <f si="2" t="shared"/>
        <v>15.211685889909532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2563.0</v>
      </c>
      <c r="E16" s="5" t="n">
        <f si="3" t="shared"/>
        <v>24.0</v>
      </c>
      <c r="F16" s="5" t="n">
        <f si="3" t="shared"/>
        <v>2539.0</v>
      </c>
      <c r="G16" s="5" t="n">
        <f si="3" t="shared"/>
        <v>1338.0</v>
      </c>
      <c r="H16" s="5" t="n">
        <f si="3" t="shared"/>
        <v>30.0</v>
      </c>
      <c r="I16" s="5" t="n">
        <f si="3" t="shared"/>
        <v>1308.0</v>
      </c>
      <c r="J16" s="7" t="n">
        <f si="2" t="shared"/>
        <v>91.55455904334828</v>
      </c>
      <c r="K16" s="7" t="n">
        <f si="2" t="shared"/>
        <v>-19.999999999999996</v>
      </c>
      <c r="L16" s="7" t="n">
        <f si="2" t="shared"/>
        <v>94.1131498470948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148536.0</v>
      </c>
      <c r="E17" s="5" t="n">
        <v>656.0</v>
      </c>
      <c r="F17" s="6" t="n">
        <v>147880.0</v>
      </c>
      <c r="G17" s="5" t="n">
        <f si="1" t="shared"/>
        <v>155974.0</v>
      </c>
      <c r="H17" s="5" t="n">
        <v>846.0</v>
      </c>
      <c r="I17" s="6" t="n">
        <v>155128.0</v>
      </c>
      <c r="J17" s="7" t="n">
        <f si="2" t="shared"/>
        <v>-4.768743508533468</v>
      </c>
      <c r="K17" s="7" t="n">
        <f si="2" t="shared"/>
        <v>-22.458628841607563</v>
      </c>
      <c r="L17" s="7" t="n">
        <f si="2" t="shared"/>
        <v>-4.672270641019027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959.0</v>
      </c>
      <c r="E18" s="5" t="n">
        <f si="4" t="shared"/>
        <v>3.0</v>
      </c>
      <c r="F18" s="5" t="n">
        <f si="4" t="shared"/>
        <v>956.0</v>
      </c>
      <c r="G18" s="5" t="n">
        <f si="4" t="shared"/>
        <v>846.0</v>
      </c>
      <c r="H18" s="5" t="n">
        <f si="4" t="shared"/>
        <v>6.0</v>
      </c>
      <c r="I18" s="5" t="n">
        <f si="4" t="shared"/>
        <v>840.0</v>
      </c>
      <c r="J18" s="7" t="n">
        <f si="2" t="shared"/>
        <v>13.35697399527187</v>
      </c>
      <c r="K18" s="7" t="n">
        <f si="2" t="shared"/>
        <v>-50.0</v>
      </c>
      <c r="L18" s="7" t="n">
        <f si="2" t="shared"/>
        <v>13.809523809523805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769352.0</v>
      </c>
      <c r="E19" s="5" t="n">
        <v>389101.0</v>
      </c>
      <c r="F19" s="6" t="n">
        <v>380251.0</v>
      </c>
      <c r="G19" s="5" t="n">
        <f si="1" t="shared"/>
        <v>712426.0</v>
      </c>
      <c r="H19" s="5" t="n">
        <v>300197.0</v>
      </c>
      <c r="I19" s="6" t="n">
        <v>412229.0</v>
      </c>
      <c r="J19" s="7" t="n">
        <f si="2" t="shared"/>
        <v>7.990443919789558</v>
      </c>
      <c r="K19" s="7" t="n">
        <f si="2" t="shared"/>
        <v>29.615219339300538</v>
      </c>
      <c r="L19" s="7" t="n">
        <f si="2" t="shared"/>
        <v>-7.757338760737353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9153.0</v>
      </c>
      <c r="E20" s="5" t="n">
        <v>29.0</v>
      </c>
      <c r="F20" s="6" t="n">
        <v>9124.0</v>
      </c>
      <c r="G20" s="5" t="n">
        <f si="1" t="shared"/>
        <v>7466.0</v>
      </c>
      <c r="H20" s="5" t="n">
        <v>19.0</v>
      </c>
      <c r="I20" s="6" t="n">
        <v>7447.0</v>
      </c>
      <c r="J20" s="7" t="n">
        <f si="2" t="shared"/>
        <v>22.595767479239214</v>
      </c>
      <c r="K20" s="7" t="n">
        <f si="2" t="shared"/>
        <v>52.63157894736843</v>
      </c>
      <c r="L20" s="7" t="n">
        <f si="2" t="shared"/>
        <v>22.51913522223714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38793.0</v>
      </c>
      <c r="E21" s="5" t="n">
        <v>317.0</v>
      </c>
      <c r="F21" s="6" t="n">
        <v>38476.0</v>
      </c>
      <c r="G21" s="5" t="n">
        <f si="1" t="shared"/>
        <v>35480.0</v>
      </c>
      <c r="H21" s="5" t="n">
        <v>286.0</v>
      </c>
      <c r="I21" s="6" t="n">
        <v>35194.0</v>
      </c>
      <c r="J21" s="7" t="n">
        <f si="2" t="shared"/>
        <v>9.33765501691093</v>
      </c>
      <c r="K21" s="7" t="n">
        <f si="2" t="shared"/>
        <v>10.839160839160833</v>
      </c>
      <c r="L21" s="7" t="n">
        <f si="2" t="shared"/>
        <v>9.325453202250378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245.0</v>
      </c>
      <c r="E22" s="5" t="n">
        <v>0.0</v>
      </c>
      <c r="F22" s="6" t="n">
        <v>245.0</v>
      </c>
      <c r="G22" s="5" t="n">
        <f si="1" t="shared"/>
        <v>223.0</v>
      </c>
      <c r="H22" s="5" t="n">
        <v>0.0</v>
      </c>
      <c r="I22" s="6" t="n">
        <v>223.0</v>
      </c>
      <c r="J22" s="7" t="n">
        <f si="2" t="shared"/>
        <v>9.865470852017943</v>
      </c>
      <c r="K22" s="7" t="str">
        <f si="2" t="shared"/>
        <v>-</v>
      </c>
      <c r="L22" s="7" t="n">
        <f si="2" t="shared"/>
        <v>9.865470852017943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302.0</v>
      </c>
      <c r="E23" s="5" t="n">
        <v>33.0</v>
      </c>
      <c r="F23" s="6" t="n">
        <v>269.0</v>
      </c>
      <c r="G23" s="5" t="n">
        <f si="1" t="shared"/>
        <v>276.0</v>
      </c>
      <c r="H23" s="5" t="n">
        <v>23.0</v>
      </c>
      <c r="I23" s="6" t="n">
        <v>253.0</v>
      </c>
      <c r="J23" s="7" t="n">
        <f si="2" t="shared"/>
        <v>9.420289855072461</v>
      </c>
      <c r="K23" s="7" t="n">
        <f si="2" t="shared"/>
        <v>43.47826086956521</v>
      </c>
      <c r="L23" s="7" t="n">
        <f si="2" t="shared"/>
        <v>6.324110671936767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112.0</v>
      </c>
      <c r="E24" s="5" t="n">
        <v>17.0</v>
      </c>
      <c r="F24" s="6" t="n">
        <v>95.0</v>
      </c>
      <c r="G24" s="5" t="n">
        <f si="1" t="shared"/>
        <v>91.0</v>
      </c>
      <c r="H24" s="5" t="n">
        <v>13.0</v>
      </c>
      <c r="I24" s="6" t="n">
        <v>78.0</v>
      </c>
      <c r="J24" s="7" t="n">
        <f si="2" t="shared"/>
        <v>23.076923076923084</v>
      </c>
      <c r="K24" s="7" t="n">
        <f si="2" t="shared"/>
        <v>30.76923076923077</v>
      </c>
      <c r="L24" s="7" t="n">
        <f si="2" t="shared"/>
        <v>21.794871794871785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1151.0</v>
      </c>
      <c r="E25" s="5" t="n">
        <f si="5" t="shared"/>
        <v>23.0</v>
      </c>
      <c r="F25" s="5" t="n">
        <f si="5" t="shared"/>
        <v>1128.0</v>
      </c>
      <c r="G25" s="5" t="n">
        <f si="5" t="shared"/>
        <v>1113.0</v>
      </c>
      <c r="H25" s="5" t="n">
        <f si="5" t="shared"/>
        <v>12.0</v>
      </c>
      <c r="I25" s="5" t="n">
        <f si="5" t="shared"/>
        <v>1101.0</v>
      </c>
      <c r="J25" s="7" t="n">
        <f si="2" t="shared"/>
        <v>3.4141958670260486</v>
      </c>
      <c r="K25" s="7" t="n">
        <f si="2" t="shared"/>
        <v>91.66666666666667</v>
      </c>
      <c r="L25" s="7" t="n">
        <f si="2" t="shared"/>
        <v>2.452316076294281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49756.0</v>
      </c>
      <c r="E26" s="5" t="n">
        <v>419.0</v>
      </c>
      <c r="F26" s="6" t="n">
        <v>49337.0</v>
      </c>
      <c r="G26" s="5" t="n">
        <f si="1" t="shared"/>
        <v>44649.0</v>
      </c>
      <c r="H26" s="5" t="n">
        <v>353.0</v>
      </c>
      <c r="I26" s="6" t="n">
        <v>44296.0</v>
      </c>
      <c r="J26" s="7" t="n">
        <f si="2" t="shared"/>
        <v>11.438106116598345</v>
      </c>
      <c r="K26" s="7" t="n">
        <f si="2" t="shared"/>
        <v>18.696883852691215</v>
      </c>
      <c r="L26" s="7" t="n">
        <f si="2" t="shared"/>
        <v>11.380260068629223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442.0</v>
      </c>
      <c r="E27" s="5" t="n">
        <v>0.0</v>
      </c>
      <c r="F27" s="6" t="n">
        <v>442.0</v>
      </c>
      <c r="G27" s="5" t="n">
        <f si="1" t="shared"/>
        <v>420.0</v>
      </c>
      <c r="H27" s="5" t="n">
        <v>0.0</v>
      </c>
      <c r="I27" s="6" t="n">
        <v>420.0</v>
      </c>
      <c r="J27" s="7" t="n">
        <f si="2" t="shared"/>
        <v>5.238095238095242</v>
      </c>
      <c r="K27" s="7" t="str">
        <f si="2" t="shared"/>
        <v>-</v>
      </c>
      <c r="L27" s="7" t="n">
        <f si="2" t="shared"/>
        <v>5.238095238095242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3768.0</v>
      </c>
      <c r="E28" s="5" t="n">
        <v>10.0</v>
      </c>
      <c r="F28" s="6" t="n">
        <v>3758.0</v>
      </c>
      <c r="G28" s="5" t="n">
        <f si="1" t="shared"/>
        <v>3485.0</v>
      </c>
      <c r="H28" s="5" t="n">
        <v>9.0</v>
      </c>
      <c r="I28" s="6" t="n">
        <v>3476.0</v>
      </c>
      <c r="J28" s="7" t="n">
        <f si="2" t="shared"/>
        <v>8.120516499282648</v>
      </c>
      <c r="K28" s="7" t="n">
        <f si="2" t="shared"/>
        <v>11.111111111111116</v>
      </c>
      <c r="L28" s="7" t="n">
        <f si="2" t="shared"/>
        <v>8.112773302646726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4271.0</v>
      </c>
      <c r="E29" s="5" t="n">
        <v>8.0</v>
      </c>
      <c r="F29" s="6" t="n">
        <v>4263.0</v>
      </c>
      <c r="G29" s="5" t="n">
        <f si="1" t="shared"/>
        <v>4453.0</v>
      </c>
      <c r="H29" s="5" t="n">
        <v>11.0</v>
      </c>
      <c r="I29" s="6" t="n">
        <v>4442.0</v>
      </c>
      <c r="J29" s="7" t="n">
        <f si="2" t="shared"/>
        <v>-4.087132270379524</v>
      </c>
      <c r="K29" s="7" t="n">
        <f si="2" t="shared"/>
        <v>-27.27272727272727</v>
      </c>
      <c r="L29" s="7" t="n">
        <f si="2" t="shared"/>
        <v>-4.0297163439891985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1369.0</v>
      </c>
      <c r="E30" s="5" t="n">
        <v>3.0</v>
      </c>
      <c r="F30" s="6" t="n">
        <v>1366.0</v>
      </c>
      <c r="G30" s="5" t="n">
        <f si="1" t="shared"/>
        <v>1246.0</v>
      </c>
      <c r="H30" s="5" t="n">
        <v>2.0</v>
      </c>
      <c r="I30" s="6" t="n">
        <v>1244.0</v>
      </c>
      <c r="J30" s="7" t="n">
        <f si="2" t="shared"/>
        <v>9.871589085072241</v>
      </c>
      <c r="K30" s="7" t="n">
        <f si="2" t="shared"/>
        <v>50.0</v>
      </c>
      <c r="L30" s="7" t="n">
        <f si="2" t="shared"/>
        <v>9.807073954983924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1746.0</v>
      </c>
      <c r="E31" s="5" t="n">
        <v>3.0</v>
      </c>
      <c r="F31" s="6" t="n">
        <v>1743.0</v>
      </c>
      <c r="G31" s="5" t="n">
        <f si="1" t="shared"/>
        <v>1737.0</v>
      </c>
      <c r="H31" s="5" t="n">
        <v>2.0</v>
      </c>
      <c r="I31" s="6" t="n">
        <v>1735.0</v>
      </c>
      <c r="J31" s="7" t="n">
        <f si="2" t="shared"/>
        <v>0.5181347150259086</v>
      </c>
      <c r="K31" s="7" t="n">
        <f si="2" t="shared"/>
        <v>50.0</v>
      </c>
      <c r="L31" s="7" t="n">
        <f si="2" t="shared"/>
        <v>0.4610951008645614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698.0</v>
      </c>
      <c r="E32" s="5" t="n">
        <v>7.0</v>
      </c>
      <c r="F32" s="6" t="n">
        <v>691.0</v>
      </c>
      <c r="G32" s="5" t="n">
        <f si="1" t="shared"/>
        <v>813.0</v>
      </c>
      <c r="H32" s="5" t="n">
        <v>3.0</v>
      </c>
      <c r="I32" s="6" t="n">
        <v>810.0</v>
      </c>
      <c r="J32" s="7" t="n">
        <f si="2" t="shared"/>
        <v>-14.145141451414512</v>
      </c>
      <c r="K32" s="7" t="n">
        <f si="2" t="shared"/>
        <v>133.33333333333334</v>
      </c>
      <c r="L32" s="7" t="n">
        <f si="2" t="shared"/>
        <v>-14.69135802469136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775.0</v>
      </c>
      <c r="E33" s="5" t="n">
        <v>5.0</v>
      </c>
      <c r="F33" s="6" t="n">
        <v>770.0</v>
      </c>
      <c r="G33" s="5" t="n">
        <f si="1" t="shared"/>
        <v>757.0</v>
      </c>
      <c r="H33" s="5" t="n">
        <v>6.0</v>
      </c>
      <c r="I33" s="6" t="n">
        <v>751.0</v>
      </c>
      <c r="J33" s="7" t="n">
        <f si="2" t="shared"/>
        <v>2.3778071334213946</v>
      </c>
      <c r="K33" s="7" t="n">
        <f si="2" t="shared"/>
        <v>-16.666666666666664</v>
      </c>
      <c r="L33" s="7" t="n">
        <f si="2" t="shared"/>
        <v>2.5299600532623145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4751.0</v>
      </c>
      <c r="E34" s="5" t="n">
        <v>8.0</v>
      </c>
      <c r="F34" s="6" t="n">
        <v>4743.0</v>
      </c>
      <c r="G34" s="5" t="n">
        <f si="1" t="shared"/>
        <v>4413.0</v>
      </c>
      <c r="H34" s="5" t="n">
        <v>5.0</v>
      </c>
      <c r="I34" s="6" t="n">
        <v>4408.0</v>
      </c>
      <c r="J34" s="7" t="n">
        <f si="2" t="shared"/>
        <v>7.659188760480395</v>
      </c>
      <c r="K34" s="7" t="n">
        <f si="2" t="shared"/>
        <v>60.00000000000001</v>
      </c>
      <c r="L34" s="7" t="n">
        <f si="2" t="shared"/>
        <v>7.599818511796741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658.0</v>
      </c>
      <c r="E35" s="5" t="n">
        <v>0.0</v>
      </c>
      <c r="F35" s="6" t="n">
        <v>658.0</v>
      </c>
      <c r="G35" s="5" t="n">
        <f si="1" t="shared"/>
        <v>491.0</v>
      </c>
      <c r="H35" s="5" t="n">
        <v>0.0</v>
      </c>
      <c r="I35" s="6" t="n">
        <v>491.0</v>
      </c>
      <c r="J35" s="7" t="n">
        <f si="2" t="shared"/>
        <v>34.0122199592668</v>
      </c>
      <c r="K35" s="7" t="str">
        <f si="2" t="shared"/>
        <v>-</v>
      </c>
      <c r="L35" s="7" t="n">
        <f si="2" t="shared"/>
        <v>34.0122199592668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138.0</v>
      </c>
      <c r="E36" s="5" t="n">
        <v>0.0</v>
      </c>
      <c r="F36" s="6" t="n">
        <v>138.0</v>
      </c>
      <c r="G36" s="5" t="n">
        <f si="1" t="shared"/>
        <v>124.0</v>
      </c>
      <c r="H36" s="5" t="n">
        <v>0.0</v>
      </c>
      <c r="I36" s="6" t="n">
        <v>124.0</v>
      </c>
      <c r="J36" s="7" t="n">
        <f si="2" t="shared"/>
        <v>11.290322580645151</v>
      </c>
      <c r="K36" s="7" t="str">
        <f si="2" t="shared"/>
        <v>-</v>
      </c>
      <c r="L36" s="7" t="n">
        <f si="2" t="shared"/>
        <v>11.290322580645151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630.0</v>
      </c>
      <c r="E37" s="5" t="n">
        <v>1.0</v>
      </c>
      <c r="F37" s="6" t="n">
        <v>629.0</v>
      </c>
      <c r="G37" s="5" t="n">
        <f si="1" t="shared"/>
        <v>689.0</v>
      </c>
      <c r="H37" s="5" t="n">
        <v>1.0</v>
      </c>
      <c r="I37" s="6" t="n">
        <v>688.0</v>
      </c>
      <c r="J37" s="7" t="n">
        <f si="2" t="shared"/>
        <v>-8.563134978229314</v>
      </c>
      <c r="K37" s="7" t="n">
        <f si="2" t="shared"/>
        <v>0.0</v>
      </c>
      <c r="L37" s="7" t="n">
        <f si="2" t="shared"/>
        <v>-8.575581395348841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656.0</v>
      </c>
      <c r="E38" s="5" t="n">
        <v>1.0</v>
      </c>
      <c r="F38" s="6" t="n">
        <v>655.0</v>
      </c>
      <c r="G38" s="5" t="n">
        <f si="1" t="shared"/>
        <v>537.0</v>
      </c>
      <c r="H38" s="5" t="n">
        <v>0.0</v>
      </c>
      <c r="I38" s="6" t="n">
        <v>537.0</v>
      </c>
      <c r="J38" s="7" t="n">
        <f si="2" t="shared"/>
        <v>22.160148975791436</v>
      </c>
      <c r="K38" s="7" t="str">
        <f si="2" t="shared"/>
        <v>-</v>
      </c>
      <c r="L38" s="7" t="n">
        <f si="2" t="shared"/>
        <v>21.973929236499078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3602.0</v>
      </c>
      <c r="E39" s="5" t="n">
        <f si="6" t="shared"/>
        <v>8.0</v>
      </c>
      <c r="F39" s="5" t="n">
        <f si="6" t="shared"/>
        <v>3594.0</v>
      </c>
      <c r="G39" s="5" t="n">
        <f si="6" t="shared"/>
        <v>3391.0</v>
      </c>
      <c r="H39" s="5" t="n">
        <f si="6" t="shared"/>
        <v>5.0</v>
      </c>
      <c r="I39" s="5" t="n">
        <f si="6" t="shared"/>
        <v>3386.0</v>
      </c>
      <c r="J39" s="7" t="n">
        <f si="2" t="shared"/>
        <v>6.222353288115601</v>
      </c>
      <c r="K39" s="7" t="n">
        <f si="2" t="shared"/>
        <v>60.00000000000001</v>
      </c>
      <c r="L39" s="7" t="n">
        <f si="2" t="shared"/>
        <v>6.14294152392203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23504.0</v>
      </c>
      <c r="E40" s="5" t="n">
        <v>54.0</v>
      </c>
      <c r="F40" s="6" t="n">
        <v>23450.0</v>
      </c>
      <c r="G40" s="5" t="n">
        <f si="1" t="shared"/>
        <v>22556.0</v>
      </c>
      <c r="H40" s="5" t="n">
        <v>44.0</v>
      </c>
      <c r="I40" s="6" t="n">
        <v>22512.0</v>
      </c>
      <c r="J40" s="7" t="n">
        <f si="2" t="shared"/>
        <v>4.202872849796058</v>
      </c>
      <c r="K40" s="7" t="n">
        <f si="2" t="shared"/>
        <v>22.72727272727273</v>
      </c>
      <c r="L40" s="7" t="n">
        <f si="2" t="shared"/>
        <v>4.166666666666674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5599.0</v>
      </c>
      <c r="E41" s="5" t="n">
        <v>27.0</v>
      </c>
      <c r="F41" s="6" t="n">
        <v>5572.0</v>
      </c>
      <c r="G41" s="5" t="n">
        <f si="1" t="shared"/>
        <v>5548.0</v>
      </c>
      <c r="H41" s="5" t="n">
        <v>17.0</v>
      </c>
      <c r="I41" s="6" t="n">
        <v>5531.0</v>
      </c>
      <c r="J41" s="7" t="n">
        <f si="2" t="shared"/>
        <v>0.9192501802451236</v>
      </c>
      <c r="K41" s="7" t="n">
        <f si="2" t="shared"/>
        <v>58.823529411764696</v>
      </c>
      <c r="L41" s="7" t="n">
        <f si="2" t="shared"/>
        <v>0.7412764418730733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972.0</v>
      </c>
      <c r="E42" s="5" t="n">
        <v>4.0</v>
      </c>
      <c r="F42" s="6" t="n">
        <v>968.0</v>
      </c>
      <c r="G42" s="5" t="n">
        <f si="1" t="shared"/>
        <v>862.0</v>
      </c>
      <c r="H42" s="5" t="n">
        <v>1.0</v>
      </c>
      <c r="I42" s="6" t="n">
        <v>861.0</v>
      </c>
      <c r="J42" s="7" t="n">
        <f si="2" t="shared"/>
        <v>12.761020881670525</v>
      </c>
      <c r="K42" s="7" t="n">
        <f si="2" t="shared"/>
        <v>300.0</v>
      </c>
      <c r="L42" s="7" t="n">
        <f si="2" t="shared"/>
        <v>12.427409988385607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196.0</v>
      </c>
      <c r="E43" s="5" t="n">
        <f si="7" t="shared"/>
        <v>2.0</v>
      </c>
      <c r="F43" s="5" t="n">
        <f si="7" t="shared"/>
        <v>194.0</v>
      </c>
      <c r="G43" s="5" t="n">
        <f si="7" t="shared"/>
        <v>306.0</v>
      </c>
      <c r="H43" s="5" t="n">
        <f si="7" t="shared"/>
        <v>1.0</v>
      </c>
      <c r="I43" s="5" t="n">
        <f si="7" t="shared"/>
        <v>305.0</v>
      </c>
      <c r="J43" s="7" t="n">
        <f si="2" t="shared"/>
        <v>-35.94771241830066</v>
      </c>
      <c r="K43" s="7" t="n">
        <f si="2" t="shared"/>
        <v>100.0</v>
      </c>
      <c r="L43" s="7" t="n">
        <f si="2" t="shared"/>
        <v>-36.39344262295082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6767.0</v>
      </c>
      <c r="E44" s="5" t="n">
        <v>33.0</v>
      </c>
      <c r="F44" s="6" t="n">
        <v>6734.0</v>
      </c>
      <c r="G44" s="5" t="n">
        <f si="1" t="shared"/>
        <v>6716.0</v>
      </c>
      <c r="H44" s="5" t="n">
        <v>19.0</v>
      </c>
      <c r="I44" s="6" t="n">
        <v>6697.0</v>
      </c>
      <c r="J44" s="7" t="n">
        <f si="2" t="shared"/>
        <v>0.7593805836807688</v>
      </c>
      <c r="K44" s="7" t="n">
        <f si="2" t="shared"/>
        <v>73.6842105263158</v>
      </c>
      <c r="L44" s="7" t="n">
        <f si="2" t="shared"/>
        <v>0.5524861878453136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591.0</v>
      </c>
      <c r="E45" s="5" t="n">
        <v>13.0</v>
      </c>
      <c r="F45" s="6" t="n">
        <v>578.0</v>
      </c>
      <c r="G45" s="5" t="n">
        <f si="1" t="shared"/>
        <v>589.0</v>
      </c>
      <c r="H45" s="5" t="n">
        <v>6.0</v>
      </c>
      <c r="I45" s="6" t="n">
        <v>583.0</v>
      </c>
      <c r="J45" s="7" t="n">
        <f si="2" t="shared"/>
        <v>0.339558573853993</v>
      </c>
      <c r="K45" s="7" t="n">
        <f si="2" t="shared"/>
        <v>116.66666666666666</v>
      </c>
      <c r="L45" s="7" t="n">
        <f si="2" t="shared"/>
        <v>-0.8576329331046351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420.0</v>
      </c>
      <c r="E46" s="5" t="n">
        <f si="8" t="shared"/>
        <v>5.0</v>
      </c>
      <c r="F46" s="5" t="n">
        <f si="8" t="shared"/>
        <v>415.0</v>
      </c>
      <c r="G46" s="5" t="n">
        <f si="8" t="shared"/>
        <v>464.0</v>
      </c>
      <c r="H46" s="5" t="n">
        <f si="8" t="shared"/>
        <v>3.0</v>
      </c>
      <c r="I46" s="5" t="n">
        <f si="8" t="shared"/>
        <v>461.0</v>
      </c>
      <c r="J46" s="7" t="n">
        <f si="2" t="shared"/>
        <v>-9.482758620689658</v>
      </c>
      <c r="K46" s="7" t="n">
        <f si="2" t="shared"/>
        <v>66.66666666666667</v>
      </c>
      <c r="L46" s="7" t="n">
        <f si="2" t="shared"/>
        <v>-9.97830802603037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1011.0</v>
      </c>
      <c r="E47" s="5" t="n">
        <v>18.0</v>
      </c>
      <c r="F47" s="6" t="n">
        <v>993.0</v>
      </c>
      <c r="G47" s="5" t="n">
        <f si="1" t="shared"/>
        <v>1053.0</v>
      </c>
      <c r="H47" s="5" t="n">
        <v>9.0</v>
      </c>
      <c r="I47" s="6" t="n">
        <v>1044.0</v>
      </c>
      <c r="J47" s="7" t="n">
        <f si="2" t="shared"/>
        <v>-3.9886039886039892</v>
      </c>
      <c r="K47" s="7" t="n">
        <f si="2" t="shared"/>
        <v>100.0</v>
      </c>
      <c r="L47" s="7" t="n">
        <f si="2" t="shared"/>
        <v>-4.885057471264364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372.0</v>
      </c>
      <c r="E48" s="5" t="n">
        <v>109.0</v>
      </c>
      <c r="F48" s="12" t="n">
        <v>263.0</v>
      </c>
      <c r="G48" s="5" t="n">
        <f si="1" t="shared"/>
        <v>111.0</v>
      </c>
      <c r="H48" s="13" t="n">
        <v>65.0</v>
      </c>
      <c r="I48" s="12" t="n">
        <v>46.0</v>
      </c>
      <c r="J48" s="14" t="n">
        <f si="2" t="shared"/>
        <v>235.13513513513513</v>
      </c>
      <c r="K48" s="14" t="n">
        <f si="2" t="shared"/>
        <v>67.6923076923077</v>
      </c>
      <c r="L48" s="14" t="n">
        <f si="2" t="shared"/>
        <v>471.7391304347826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850762.0</v>
      </c>
      <c r="E49" s="5" t="n">
        <f ref="E49:I49" si="9" t="shared">E19+E26+E40+E44+E47+E48</f>
        <v>389734.0</v>
      </c>
      <c r="F49" s="5" t="n">
        <f si="9" t="shared"/>
        <v>461028.0</v>
      </c>
      <c r="G49" s="5" t="n">
        <f si="9" t="shared"/>
        <v>787511.0</v>
      </c>
      <c r="H49" s="5" t="n">
        <f si="9" t="shared"/>
        <v>300687.0</v>
      </c>
      <c r="I49" s="5" t="n">
        <f si="9" t="shared"/>
        <v>486824.0</v>
      </c>
      <c r="J49" s="7" t="n">
        <f si="2" t="shared"/>
        <v>8.031760826197987</v>
      </c>
      <c r="K49" s="7" t="n">
        <f si="2" t="shared"/>
        <v>29.614516091483843</v>
      </c>
      <c r="L49" s="7" t="n">
        <f si="2" t="shared"/>
        <v>-5.298834897211313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