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<sst xmlns="http://schemas.openxmlformats.org/spreadsheetml/2006/main" count="113" uniqueCount="62">
  <si>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</si>
  <si>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</si>
  <si>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</si>
  <si>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</si>
  <si>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</si>
  <si>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</si>
  <si>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</si>
  <si>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</si>
  <si>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</si>
  <si>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</si>
  <si>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</si>
  <si>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</si>
  <si>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</si>
  <si>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</si>
  <si>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</si>
  <si>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</si>
  <si>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</si>
  <si>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</si>
  <si>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</si>
  <si>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</si>
  <si>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</si>
  <si>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</si>
  <si>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</si>
  <si>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</si>
  <si>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</si>
  <si>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</si>
  <si>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</si>
  <si>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</si>
  <si>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</si>
  <si>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</si>
  <si>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</si>
  <si>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</si>
  <si>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</si>
  <si>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</si>
  <si>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</si>
  <si>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</si>
  <si>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</si>
  <si>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</si>
  <si>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</si>
  <si>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</si>
  <si>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</si>
  <si>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</si>
  <si>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</si>
  <si>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</si>
  <si>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</si>
  <si>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</si>
  <si>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</si>
  <si>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</si>
  <si>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</si>
  <si>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</si>
  <si>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</si>
  <si>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</si>
  <si>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</si>
  <si>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</si>
  <si>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</si>
  <si>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</si>
  <si>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</si>
  <si>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107年3月來臺旅客人次及成長率－按居住地分
Table 1-2 Visitor Arrivals by Residence,
March,2018</t>
  </si>
  <si>
    <t>107年3月 Mar.., 2018</t>
  </si>
  <si>
    <t>106年3月 Mar..,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</si>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</sst>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150986.0</v>
      </c>
      <c r="E4" s="5" t="n">
        <v>141915.0</v>
      </c>
      <c r="F4" s="6" t="n">
        <v>9071.0</v>
      </c>
      <c r="G4" s="5" t="n">
        <f>H4+I4</f>
        <v>124044.0</v>
      </c>
      <c r="H4" s="5" t="n">
        <v>113855.0</v>
      </c>
      <c r="I4" s="6" t="n">
        <v>10189.0</v>
      </c>
      <c r="J4" s="7" t="n">
        <f>IF(G4=0,"-",((D4/G4)-1)*100)</f>
        <v>21.719712360130284</v>
      </c>
      <c r="K4" s="7" t="n">
        <f>IF(H4=0,"-",((E4/H4)-1)*100)</f>
        <v>24.64538228448465</v>
      </c>
      <c r="L4" s="7" t="n">
        <f>IF(I4=0,"-",((F4/I4)-1)*100)</f>
        <v>-10.97261752870743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191805.0</v>
      </c>
      <c r="E5" s="5" t="n">
        <v>189553.0</v>
      </c>
      <c r="F5" s="6" t="n">
        <v>2252.0</v>
      </c>
      <c r="G5" s="5" t="n">
        <f ref="G5:G48" si="1" t="shared">H5+I5</f>
        <v>201599.0</v>
      </c>
      <c r="H5" s="5" t="n">
        <v>198525.0</v>
      </c>
      <c r="I5" s="6" t="n">
        <v>3074.0</v>
      </c>
      <c r="J5" s="7" t="n">
        <f ref="J5:L49" si="2" t="shared">IF(G5=0,"-",((D5/G5)-1)*100)</f>
        <v>-4.8581590186459245</v>
      </c>
      <c r="K5" s="7" t="n">
        <f si="2" t="shared"/>
        <v>-4.519330059186499</v>
      </c>
      <c r="L5" s="7" t="n">
        <f si="2" t="shared"/>
        <v>-26.74040338321405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205930.0</v>
      </c>
      <c r="E6" s="5" t="n">
        <v>165.0</v>
      </c>
      <c r="F6" s="6" t="n">
        <v>205765.0</v>
      </c>
      <c r="G6" s="5" t="n">
        <f si="1" t="shared"/>
        <v>197824.0</v>
      </c>
      <c r="H6" s="5" t="n">
        <v>150.0</v>
      </c>
      <c r="I6" s="6" t="n">
        <v>197674.0</v>
      </c>
      <c r="J6" s="7" t="n">
        <f si="2" t="shared"/>
        <v>4.097581688773855</v>
      </c>
      <c r="K6" s="7" t="n">
        <f si="2" t="shared"/>
        <v>10.000000000000009</v>
      </c>
      <c r="L6" s="7" t="n">
        <f si="2" t="shared"/>
        <v>4.093102785394143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78392.0</v>
      </c>
      <c r="E7" s="5" t="n">
        <v>279.0</v>
      </c>
      <c r="F7" s="6" t="n">
        <v>78113.0</v>
      </c>
      <c r="G7" s="5" t="n">
        <f si="1" t="shared"/>
        <v>86945.0</v>
      </c>
      <c r="H7" s="5" t="n">
        <v>324.0</v>
      </c>
      <c r="I7" s="6" t="n">
        <v>86621.0</v>
      </c>
      <c r="J7" s="7" t="n">
        <f si="2" t="shared"/>
        <v>-9.837253436080285</v>
      </c>
      <c r="K7" s="7" t="n">
        <f si="2" t="shared"/>
        <v>-13.888888888888884</v>
      </c>
      <c r="L7" s="7" t="n">
        <f si="2" t="shared"/>
        <v>-9.822098567322012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3822.0</v>
      </c>
      <c r="E8" s="5" t="n">
        <v>4.0</v>
      </c>
      <c r="F8" s="6" t="n">
        <v>3818.0</v>
      </c>
      <c r="G8" s="5" t="n">
        <f si="1" t="shared"/>
        <v>3278.0</v>
      </c>
      <c r="H8" s="5" t="n">
        <v>4.0</v>
      </c>
      <c r="I8" s="6" t="n">
        <v>3274.0</v>
      </c>
      <c r="J8" s="7" t="n">
        <f si="2" t="shared"/>
        <v>16.59548505186088</v>
      </c>
      <c r="K8" s="7" t="n">
        <f si="2" t="shared"/>
        <v>0.0</v>
      </c>
      <c r="L8" s="7" t="n">
        <f si="2" t="shared"/>
        <v>16.615760537568725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2130.0</v>
      </c>
      <c r="E9" s="5" t="n">
        <v>6.0</v>
      </c>
      <c r="F9" s="6" t="n">
        <v>2124.0</v>
      </c>
      <c r="G9" s="5" t="n">
        <f si="1" t="shared"/>
        <v>2260.0</v>
      </c>
      <c r="H9" s="5" t="n">
        <v>6.0</v>
      </c>
      <c r="I9" s="6" t="n">
        <v>2254.0</v>
      </c>
      <c r="J9" s="7" t="n">
        <f si="2" t="shared"/>
        <v>-5.752212389380529</v>
      </c>
      <c r="K9" s="7" t="n">
        <f si="2" t="shared"/>
        <v>0.0</v>
      </c>
      <c r="L9" s="7" t="n">
        <f si="2" t="shared"/>
        <v>-5.767524401064772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60120.0</v>
      </c>
      <c r="E10" s="5" t="n">
        <v>66.0</v>
      </c>
      <c r="F10" s="6" t="n">
        <v>60054.0</v>
      </c>
      <c r="G10" s="5" t="n">
        <f si="1" t="shared"/>
        <v>54734.0</v>
      </c>
      <c r="H10" s="5" t="n">
        <v>46.0</v>
      </c>
      <c r="I10" s="6" t="n">
        <v>54688.0</v>
      </c>
      <c r="J10" s="7" t="n">
        <f si="2" t="shared"/>
        <v>9.840318631928957</v>
      </c>
      <c r="K10" s="7" t="n">
        <f si="2" t="shared"/>
        <v>43.47826086956521</v>
      </c>
      <c r="L10" s="7" t="n">
        <f si="2" t="shared"/>
        <v>9.812024575775302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42920.0</v>
      </c>
      <c r="E11" s="5" t="n">
        <v>27.0</v>
      </c>
      <c r="F11" s="6" t="n">
        <v>42893.0</v>
      </c>
      <c r="G11" s="5" t="n">
        <f si="1" t="shared"/>
        <v>42052.0</v>
      </c>
      <c r="H11" s="5" t="n">
        <v>26.0</v>
      </c>
      <c r="I11" s="6" t="n">
        <v>42026.0</v>
      </c>
      <c r="J11" s="7" t="n">
        <f si="2" t="shared"/>
        <v>2.0641111005421875</v>
      </c>
      <c r="K11" s="7" t="n">
        <f si="2" t="shared"/>
        <v>3.8461538461538547</v>
      </c>
      <c r="L11" s="7" t="n">
        <f si="2" t="shared"/>
        <v>2.0630086137153114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18102.0</v>
      </c>
      <c r="E12" s="5" t="n">
        <v>40.0</v>
      </c>
      <c r="F12" s="6" t="n">
        <v>18062.0</v>
      </c>
      <c r="G12" s="5" t="n">
        <f si="1" t="shared"/>
        <v>14943.0</v>
      </c>
      <c r="H12" s="5" t="n">
        <v>42.0</v>
      </c>
      <c r="I12" s="6" t="n">
        <v>14901.0</v>
      </c>
      <c r="J12" s="7" t="n">
        <f si="2" t="shared"/>
        <v>21.14033326641236</v>
      </c>
      <c r="K12" s="7" t="n">
        <f si="2" t="shared"/>
        <v>-4.761904761904767</v>
      </c>
      <c r="L12" s="7" t="n">
        <f si="2" t="shared"/>
        <v>21.213341386484117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45098.0</v>
      </c>
      <c r="E13" s="5" t="n">
        <v>338.0</v>
      </c>
      <c r="F13" s="6" t="n">
        <v>44760.0</v>
      </c>
      <c r="G13" s="5" t="n">
        <f si="1" t="shared"/>
        <v>24374.0</v>
      </c>
      <c r="H13" s="5" t="n">
        <v>240.0</v>
      </c>
      <c r="I13" s="6" t="n">
        <v>24134.0</v>
      </c>
      <c r="J13" s="7" t="n">
        <f si="2" t="shared"/>
        <v>85.02502666776073</v>
      </c>
      <c r="K13" s="7" t="n">
        <f si="2" t="shared"/>
        <v>40.83333333333334</v>
      </c>
      <c r="L13" s="7" t="n">
        <f si="2" t="shared"/>
        <v>85.46448993121739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36595.0</v>
      </c>
      <c r="E14" s="5" t="n">
        <v>35.0</v>
      </c>
      <c r="F14" s="6" t="n">
        <v>36560.0</v>
      </c>
      <c r="G14" s="5" t="n">
        <f si="1" t="shared"/>
        <v>31346.0</v>
      </c>
      <c r="H14" s="5" t="n">
        <v>48.0</v>
      </c>
      <c r="I14" s="6" t="n">
        <v>31298.0</v>
      </c>
      <c r="J14" s="7" t="n">
        <f si="2" t="shared"/>
        <v>16.745358259427046</v>
      </c>
      <c r="K14" s="7" t="n">
        <f si="2" t="shared"/>
        <v>-27.083333333333336</v>
      </c>
      <c r="L14" s="7" t="n">
        <f si="2" t="shared"/>
        <v>16.812575883443024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53898.0</v>
      </c>
      <c r="E15" s="5" t="n">
        <v>505.0</v>
      </c>
      <c r="F15" s="6" t="n">
        <v>53393.0</v>
      </c>
      <c r="G15" s="5" t="n">
        <f si="1" t="shared"/>
        <v>33793.0</v>
      </c>
      <c r="H15" s="5" t="n">
        <v>343.0</v>
      </c>
      <c r="I15" s="6" t="n">
        <v>33450.0</v>
      </c>
      <c r="J15" s="7" t="n">
        <f si="2" t="shared"/>
        <v>59.49456988133637</v>
      </c>
      <c r="K15" s="7" t="n">
        <f si="2" t="shared"/>
        <v>47.23032069970845</v>
      </c>
      <c r="L15" s="7" t="n">
        <f si="2" t="shared"/>
        <v>59.62032884902839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3620.0</v>
      </c>
      <c r="E16" s="5" t="n">
        <f si="3" t="shared"/>
        <v>31.0</v>
      </c>
      <c r="F16" s="5" t="n">
        <f si="3" t="shared"/>
        <v>3589.0</v>
      </c>
      <c r="G16" s="5" t="n">
        <f si="3" t="shared"/>
        <v>1525.0</v>
      </c>
      <c r="H16" s="5" t="n">
        <f si="3" t="shared"/>
        <v>25.0</v>
      </c>
      <c r="I16" s="5" t="n">
        <f si="3" t="shared"/>
        <v>1500.0</v>
      </c>
      <c r="J16" s="7" t="n">
        <f si="2" t="shared"/>
        <v>137.37704918032784</v>
      </c>
      <c r="K16" s="7" t="n">
        <f si="2" t="shared"/>
        <v>24.0</v>
      </c>
      <c r="L16" s="7" t="n">
        <f si="2" t="shared"/>
        <v>139.26666666666665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260353.0</v>
      </c>
      <c r="E17" s="5" t="n">
        <v>1042.0</v>
      </c>
      <c r="F17" s="6" t="n">
        <v>259311.0</v>
      </c>
      <c r="G17" s="5" t="n">
        <f si="1" t="shared"/>
        <v>202767.0</v>
      </c>
      <c r="H17" s="5" t="n">
        <v>770.0</v>
      </c>
      <c r="I17" s="6" t="n">
        <v>201997.0</v>
      </c>
      <c r="J17" s="7" t="n">
        <f si="2" t="shared"/>
        <v>28.400084826426397</v>
      </c>
      <c r="K17" s="7" t="n">
        <f si="2" t="shared"/>
        <v>35.32467532467531</v>
      </c>
      <c r="L17" s="7" t="n">
        <f si="2" t="shared"/>
        <v>28.37368871814927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1301.0</v>
      </c>
      <c r="E18" s="5" t="n">
        <f si="4" t="shared"/>
        <v>6.0</v>
      </c>
      <c r="F18" s="5" t="n">
        <f si="4" t="shared"/>
        <v>1295.0</v>
      </c>
      <c r="G18" s="5" t="n">
        <f si="4" t="shared"/>
        <v>1083.0</v>
      </c>
      <c r="H18" s="5" t="n">
        <f si="4" t="shared"/>
        <v>5.0</v>
      </c>
      <c r="I18" s="5" t="n">
        <f si="4" t="shared"/>
        <v>1078.0</v>
      </c>
      <c r="J18" s="7" t="n">
        <f si="2" t="shared"/>
        <v>20.12927054478302</v>
      </c>
      <c r="K18" s="7" t="n">
        <f si="2" t="shared"/>
        <v>19.999999999999996</v>
      </c>
      <c r="L18" s="7" t="n">
        <f si="2" t="shared"/>
        <v>20.12987012987013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894719.0</v>
      </c>
      <c r="E19" s="5" t="n">
        <v>332970.0</v>
      </c>
      <c r="F19" s="6" t="n">
        <v>561749.0</v>
      </c>
      <c r="G19" s="5" t="n">
        <f si="1" t="shared"/>
        <v>819800.0</v>
      </c>
      <c r="H19" s="5" t="n">
        <v>313639.0</v>
      </c>
      <c r="I19" s="6" t="n">
        <v>506161.0</v>
      </c>
      <c r="J19" s="7" t="n">
        <f si="2" t="shared"/>
        <v>9.138692363991208</v>
      </c>
      <c r="K19" s="7" t="n">
        <f si="2" t="shared"/>
        <v>6.163455437620957</v>
      </c>
      <c r="L19" s="7" t="n">
        <f si="2" t="shared"/>
        <v>10.982276390318502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15384.0</v>
      </c>
      <c r="E20" s="5" t="n">
        <v>40.0</v>
      </c>
      <c r="F20" s="6" t="n">
        <v>15344.0</v>
      </c>
      <c r="G20" s="5" t="n">
        <f si="1" t="shared"/>
        <v>10732.0</v>
      </c>
      <c r="H20" s="5" t="n">
        <v>39.0</v>
      </c>
      <c r="I20" s="6" t="n">
        <v>10693.0</v>
      </c>
      <c r="J20" s="7" t="n">
        <f si="2" t="shared"/>
        <v>43.3469996272829</v>
      </c>
      <c r="K20" s="7" t="n">
        <f si="2" t="shared"/>
        <v>2.564102564102555</v>
      </c>
      <c r="L20" s="7" t="n">
        <f si="2" t="shared"/>
        <v>43.495744879827924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55484.0</v>
      </c>
      <c r="E21" s="5" t="n">
        <v>332.0</v>
      </c>
      <c r="F21" s="6" t="n">
        <v>55152.0</v>
      </c>
      <c r="G21" s="5" t="n">
        <f si="1" t="shared"/>
        <v>49970.0</v>
      </c>
      <c r="H21" s="5" t="n">
        <v>306.0</v>
      </c>
      <c r="I21" s="6" t="n">
        <v>49664.0</v>
      </c>
      <c r="J21" s="7" t="n">
        <f si="2" t="shared"/>
        <v>11.034620772463487</v>
      </c>
      <c r="K21" s="7" t="n">
        <f si="2" t="shared"/>
        <v>8.496732026143782</v>
      </c>
      <c r="L21" s="7" t="n">
        <f si="2" t="shared"/>
        <v>11.050257731958757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438.0</v>
      </c>
      <c r="E22" s="5" t="n">
        <v>0.0</v>
      </c>
      <c r="F22" s="6" t="n">
        <v>438.0</v>
      </c>
      <c r="G22" s="5" t="n">
        <f si="1" t="shared"/>
        <v>394.0</v>
      </c>
      <c r="H22" s="5" t="n">
        <v>0.0</v>
      </c>
      <c r="I22" s="6" t="n">
        <v>394.0</v>
      </c>
      <c r="J22" s="7" t="n">
        <f si="2" t="shared"/>
        <v>11.16751269035532</v>
      </c>
      <c r="K22" s="7" t="str">
        <f si="2" t="shared"/>
        <v>-</v>
      </c>
      <c r="L22" s="7" t="n">
        <f si="2" t="shared"/>
        <v>11.16751269035532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446.0</v>
      </c>
      <c r="E23" s="5" t="n">
        <v>28.0</v>
      </c>
      <c r="F23" s="6" t="n">
        <v>418.0</v>
      </c>
      <c r="G23" s="5" t="n">
        <f si="1" t="shared"/>
        <v>497.0</v>
      </c>
      <c r="H23" s="5" t="n">
        <v>34.0</v>
      </c>
      <c r="I23" s="6" t="n">
        <v>463.0</v>
      </c>
      <c r="J23" s="7" t="n">
        <f si="2" t="shared"/>
        <v>-10.261569416498995</v>
      </c>
      <c r="K23" s="7" t="n">
        <f si="2" t="shared"/>
        <v>-17.647058823529417</v>
      </c>
      <c r="L23" s="7" t="n">
        <f si="2" t="shared"/>
        <v>-9.719222462203025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135.0</v>
      </c>
      <c r="E24" s="5" t="n">
        <v>3.0</v>
      </c>
      <c r="F24" s="6" t="n">
        <v>132.0</v>
      </c>
      <c r="G24" s="5" t="n">
        <f si="1" t="shared"/>
        <v>151.0</v>
      </c>
      <c r="H24" s="5" t="n">
        <v>15.0</v>
      </c>
      <c r="I24" s="6" t="n">
        <v>136.0</v>
      </c>
      <c r="J24" s="7" t="n">
        <f si="2" t="shared"/>
        <v>-10.596026490066224</v>
      </c>
      <c r="K24" s="7" t="n">
        <f si="2" t="shared"/>
        <v>-80.0</v>
      </c>
      <c r="L24" s="7" t="n">
        <f si="2" t="shared"/>
        <v>-2.941176470588236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1048.0</v>
      </c>
      <c r="E25" s="5" t="n">
        <f si="5" t="shared"/>
        <v>29.0</v>
      </c>
      <c r="F25" s="5" t="n">
        <f si="5" t="shared"/>
        <v>1019.0</v>
      </c>
      <c r="G25" s="5" t="n">
        <f si="5" t="shared"/>
        <v>951.0</v>
      </c>
      <c r="H25" s="5" t="n">
        <f si="5" t="shared"/>
        <v>27.0</v>
      </c>
      <c r="I25" s="5" t="n">
        <f si="5" t="shared"/>
        <v>924.0</v>
      </c>
      <c r="J25" s="7" t="n">
        <f si="2" t="shared"/>
        <v>10.199789695057838</v>
      </c>
      <c r="K25" s="7" t="n">
        <f si="2" t="shared"/>
        <v>7.407407407407418</v>
      </c>
      <c r="L25" s="7" t="n">
        <f si="2" t="shared"/>
        <v>10.28138528138529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72935.0</v>
      </c>
      <c r="E26" s="5" t="n">
        <v>432.0</v>
      </c>
      <c r="F26" s="6" t="n">
        <v>72503.0</v>
      </c>
      <c r="G26" s="5" t="n">
        <f si="1" t="shared"/>
        <v>62695.0</v>
      </c>
      <c r="H26" s="5" t="n">
        <v>421.0</v>
      </c>
      <c r="I26" s="6" t="n">
        <v>62274.0</v>
      </c>
      <c r="J26" s="7" t="n">
        <f si="2" t="shared"/>
        <v>16.333040912353457</v>
      </c>
      <c r="K26" s="7" t="n">
        <f si="2" t="shared"/>
        <v>2.6128266033254244</v>
      </c>
      <c r="L26" s="7" t="n">
        <f si="2" t="shared"/>
        <v>16.425795677168644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783.0</v>
      </c>
      <c r="E27" s="5" t="n">
        <v>0.0</v>
      </c>
      <c r="F27" s="6" t="n">
        <v>783.0</v>
      </c>
      <c r="G27" s="5" t="n">
        <f si="1" t="shared"/>
        <v>734.0</v>
      </c>
      <c r="H27" s="5" t="n">
        <v>0.0</v>
      </c>
      <c r="I27" s="6" t="n">
        <v>734.0</v>
      </c>
      <c r="J27" s="7" t="n">
        <f si="2" t="shared"/>
        <v>6.675749318801083</v>
      </c>
      <c r="K27" s="7" t="str">
        <f si="2" t="shared"/>
        <v>-</v>
      </c>
      <c r="L27" s="7" t="n">
        <f si="2" t="shared"/>
        <v>6.675749318801083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4233.0</v>
      </c>
      <c r="E28" s="5" t="n">
        <v>5.0</v>
      </c>
      <c r="F28" s="6" t="n">
        <v>4228.0</v>
      </c>
      <c r="G28" s="5" t="n">
        <f si="1" t="shared"/>
        <v>4178.0</v>
      </c>
      <c r="H28" s="5" t="n">
        <v>1.0</v>
      </c>
      <c r="I28" s="6" t="n">
        <v>4177.0</v>
      </c>
      <c r="J28" s="7" t="n">
        <f si="2" t="shared"/>
        <v>1.3164193393968349</v>
      </c>
      <c r="K28" s="7" t="n">
        <f si="2" t="shared"/>
        <v>400.0</v>
      </c>
      <c r="L28" s="7" t="n">
        <f si="2" t="shared"/>
        <v>1.220971989466113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7083.0</v>
      </c>
      <c r="E29" s="5" t="n">
        <v>16.0</v>
      </c>
      <c r="F29" s="6" t="n">
        <v>7067.0</v>
      </c>
      <c r="G29" s="5" t="n">
        <f si="1" t="shared"/>
        <v>9179.0</v>
      </c>
      <c r="H29" s="5" t="n">
        <v>7.0</v>
      </c>
      <c r="I29" s="6" t="n">
        <v>9172.0</v>
      </c>
      <c r="J29" s="7" t="n">
        <f si="2" t="shared"/>
        <v>-22.834731452227906</v>
      </c>
      <c r="K29" s="7" t="n">
        <f si="2" t="shared"/>
        <v>128.57142857142856</v>
      </c>
      <c r="L29" s="7" t="n">
        <f si="2" t="shared"/>
        <v>-22.95028347143481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1748.0</v>
      </c>
      <c r="E30" s="5" t="n">
        <v>0.0</v>
      </c>
      <c r="F30" s="6" t="n">
        <v>1748.0</v>
      </c>
      <c r="G30" s="5" t="n">
        <f si="1" t="shared"/>
        <v>2004.0</v>
      </c>
      <c r="H30" s="5" t="n">
        <v>1.0</v>
      </c>
      <c r="I30" s="6" t="n">
        <v>2003.0</v>
      </c>
      <c r="J30" s="7" t="n">
        <f si="2" t="shared"/>
        <v>-12.774451097804395</v>
      </c>
      <c r="K30" s="7" t="n">
        <f si="2" t="shared"/>
        <v>-100.0</v>
      </c>
      <c r="L30" s="7" t="n">
        <f si="2" t="shared"/>
        <v>-12.730903644533198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2035.0</v>
      </c>
      <c r="E31" s="5" t="n">
        <v>3.0</v>
      </c>
      <c r="F31" s="6" t="n">
        <v>2032.0</v>
      </c>
      <c r="G31" s="5" t="n">
        <f si="1" t="shared"/>
        <v>2401.0</v>
      </c>
      <c r="H31" s="5" t="n">
        <v>3.0</v>
      </c>
      <c r="I31" s="6" t="n">
        <v>2398.0</v>
      </c>
      <c r="J31" s="7" t="n">
        <f si="2" t="shared"/>
        <v>-15.243648479800086</v>
      </c>
      <c r="K31" s="7" t="n">
        <f si="2" t="shared"/>
        <v>0.0</v>
      </c>
      <c r="L31" s="7" t="n">
        <f si="2" t="shared"/>
        <v>-15.262718932443708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1073.0</v>
      </c>
      <c r="E32" s="5" t="n">
        <v>5.0</v>
      </c>
      <c r="F32" s="6" t="n">
        <v>1068.0</v>
      </c>
      <c r="G32" s="5" t="n">
        <f si="1" t="shared"/>
        <v>1177.0</v>
      </c>
      <c r="H32" s="5" t="n">
        <v>2.0</v>
      </c>
      <c r="I32" s="6" t="n">
        <v>1175.0</v>
      </c>
      <c r="J32" s="7" t="n">
        <f si="2" t="shared"/>
        <v>-8.836023789294822</v>
      </c>
      <c r="K32" s="7" t="n">
        <f si="2" t="shared"/>
        <v>150.0</v>
      </c>
      <c r="L32" s="7" t="n">
        <f si="2" t="shared"/>
        <v>-9.106382978723405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1164.0</v>
      </c>
      <c r="E33" s="5" t="n">
        <v>2.0</v>
      </c>
      <c r="F33" s="6" t="n">
        <v>1162.0</v>
      </c>
      <c r="G33" s="5" t="n">
        <f si="1" t="shared"/>
        <v>1084.0</v>
      </c>
      <c r="H33" s="5" t="n">
        <v>1.0</v>
      </c>
      <c r="I33" s="6" t="n">
        <v>1083.0</v>
      </c>
      <c r="J33" s="7" t="n">
        <f si="2" t="shared"/>
        <v>7.380073800738018</v>
      </c>
      <c r="K33" s="7" t="n">
        <f si="2" t="shared"/>
        <v>100.0</v>
      </c>
      <c r="L33" s="7" t="n">
        <f si="2" t="shared"/>
        <v>7.294552169898427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8201.0</v>
      </c>
      <c r="E34" s="5" t="n">
        <v>13.0</v>
      </c>
      <c r="F34" s="6" t="n">
        <v>8188.0</v>
      </c>
      <c r="G34" s="5" t="n">
        <f si="1" t="shared"/>
        <v>5969.0</v>
      </c>
      <c r="H34" s="5" t="n">
        <v>3.0</v>
      </c>
      <c r="I34" s="6" t="n">
        <v>5966.0</v>
      </c>
      <c r="J34" s="7" t="n">
        <f si="2" t="shared"/>
        <v>37.3931981906517</v>
      </c>
      <c r="K34" s="7" t="n">
        <f si="2" t="shared"/>
        <v>333.3333333333333</v>
      </c>
      <c r="L34" s="7" t="n">
        <f si="2" t="shared"/>
        <v>37.24438484746899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893.0</v>
      </c>
      <c r="E35" s="5" t="n">
        <v>3.0</v>
      </c>
      <c r="F35" s="6" t="n">
        <v>890.0</v>
      </c>
      <c r="G35" s="5" t="n">
        <f si="1" t="shared"/>
        <v>844.0</v>
      </c>
      <c r="H35" s="5" t="n">
        <v>1.0</v>
      </c>
      <c r="I35" s="6" t="n">
        <v>843.0</v>
      </c>
      <c r="J35" s="7" t="n">
        <f si="2" t="shared"/>
        <v>5.805687203791465</v>
      </c>
      <c r="K35" s="7" t="n">
        <f si="2" t="shared"/>
        <v>200.0</v>
      </c>
      <c r="L35" s="7" t="n">
        <f si="2" t="shared"/>
        <v>5.575326215895604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166.0</v>
      </c>
      <c r="E36" s="5" t="n">
        <v>0.0</v>
      </c>
      <c r="F36" s="6" t="n">
        <v>166.0</v>
      </c>
      <c r="G36" s="5" t="n">
        <f si="1" t="shared"/>
        <v>188.0</v>
      </c>
      <c r="H36" s="5" t="n">
        <v>0.0</v>
      </c>
      <c r="I36" s="6" t="n">
        <v>188.0</v>
      </c>
      <c r="J36" s="7" t="n">
        <f si="2" t="shared"/>
        <v>-11.702127659574469</v>
      </c>
      <c r="K36" s="7" t="str">
        <f si="2" t="shared"/>
        <v>-</v>
      </c>
      <c r="L36" s="7" t="n">
        <f si="2" t="shared"/>
        <v>-11.702127659574469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938.0</v>
      </c>
      <c r="E37" s="5" t="n">
        <v>2.0</v>
      </c>
      <c r="F37" s="6" t="n">
        <v>936.0</v>
      </c>
      <c r="G37" s="5" t="n">
        <f si="1" t="shared"/>
        <v>886.0</v>
      </c>
      <c r="H37" s="5" t="n">
        <v>1.0</v>
      </c>
      <c r="I37" s="6" t="n">
        <v>885.0</v>
      </c>
      <c r="J37" s="7" t="n">
        <f si="2" t="shared"/>
        <v>5.869074492099324</v>
      </c>
      <c r="K37" s="7" t="n">
        <f si="2" t="shared"/>
        <v>100.0</v>
      </c>
      <c r="L37" s="7" t="n">
        <f si="2" t="shared"/>
        <v>5.762711864406778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766.0</v>
      </c>
      <c r="E38" s="5" t="n">
        <v>2.0</v>
      </c>
      <c r="F38" s="6" t="n">
        <v>764.0</v>
      </c>
      <c r="G38" s="5" t="n">
        <f si="1" t="shared"/>
        <v>923.0</v>
      </c>
      <c r="H38" s="5" t="n">
        <v>0.0</v>
      </c>
      <c r="I38" s="6" t="n">
        <v>923.0</v>
      </c>
      <c r="J38" s="7" t="n">
        <f si="2" t="shared"/>
        <v>-17.009750812567713</v>
      </c>
      <c r="K38" s="7" t="str">
        <f si="2" t="shared"/>
        <v>-</v>
      </c>
      <c r="L38" s="7" t="n">
        <f si="2" t="shared"/>
        <v>-17.226435536294694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5337.0</v>
      </c>
      <c r="E39" s="5" t="n">
        <f si="6" t="shared"/>
        <v>4.0</v>
      </c>
      <c r="F39" s="5" t="n">
        <f si="6" t="shared"/>
        <v>5333.0</v>
      </c>
      <c r="G39" s="5" t="n">
        <f si="6" t="shared"/>
        <v>4724.0</v>
      </c>
      <c r="H39" s="5" t="n">
        <f si="6" t="shared"/>
        <v>1.0</v>
      </c>
      <c r="I39" s="5" t="n">
        <f si="6" t="shared"/>
        <v>4723.0</v>
      </c>
      <c r="J39" s="7" t="n">
        <f si="2" t="shared"/>
        <v>12.976291278577467</v>
      </c>
      <c r="K39" s="7" t="n">
        <f si="2" t="shared"/>
        <v>300.0</v>
      </c>
      <c r="L39" s="7" t="n">
        <f si="2" t="shared"/>
        <v>12.91551979673935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34420.0</v>
      </c>
      <c r="E40" s="5" t="n">
        <v>55.0</v>
      </c>
      <c r="F40" s="6" t="n">
        <v>34365.0</v>
      </c>
      <c r="G40" s="5" t="n">
        <f si="1" t="shared"/>
        <v>34291.0</v>
      </c>
      <c r="H40" s="5" t="n">
        <v>21.0</v>
      </c>
      <c r="I40" s="6" t="n">
        <v>34270.0</v>
      </c>
      <c r="J40" s="7" t="n">
        <f si="2" t="shared"/>
        <v>0.37619200373275596</v>
      </c>
      <c r="K40" s="7" t="n">
        <f si="2" t="shared"/>
        <v>161.9047619047619</v>
      </c>
      <c r="L40" s="7" t="n">
        <f si="2" t="shared"/>
        <v>0.2772103880945398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9020.0</v>
      </c>
      <c r="E41" s="5" t="n">
        <v>22.0</v>
      </c>
      <c r="F41" s="6" t="n">
        <v>8998.0</v>
      </c>
      <c r="G41" s="5" t="n">
        <f si="1" t="shared"/>
        <v>7461.0</v>
      </c>
      <c r="H41" s="5" t="n">
        <v>32.0</v>
      </c>
      <c r="I41" s="6" t="n">
        <v>7429.0</v>
      </c>
      <c r="J41" s="7" t="n">
        <f si="2" t="shared"/>
        <v>20.895322342849475</v>
      </c>
      <c r="K41" s="7" t="n">
        <f si="2" t="shared"/>
        <v>-31.25</v>
      </c>
      <c r="L41" s="7" t="n">
        <f si="2" t="shared"/>
        <v>21.11993538834298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1160.0</v>
      </c>
      <c r="E42" s="5" t="n">
        <v>2.0</v>
      </c>
      <c r="F42" s="6" t="n">
        <v>1158.0</v>
      </c>
      <c r="G42" s="5" t="n">
        <f si="1" t="shared"/>
        <v>1083.0</v>
      </c>
      <c r="H42" s="5" t="n">
        <v>7.0</v>
      </c>
      <c r="I42" s="6" t="n">
        <v>1076.0</v>
      </c>
      <c r="J42" s="7" t="n">
        <f si="2" t="shared"/>
        <v>7.109879963065557</v>
      </c>
      <c r="K42" s="7" t="n">
        <f si="2" t="shared"/>
        <v>-71.42857142857143</v>
      </c>
      <c r="L42" s="7" t="n">
        <f si="2" t="shared"/>
        <v>7.620817843866168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291.0</v>
      </c>
      <c r="E43" s="5" t="n">
        <f si="7" t="shared"/>
        <v>0.0</v>
      </c>
      <c r="F43" s="5" t="n">
        <f si="7" t="shared"/>
        <v>291.0</v>
      </c>
      <c r="G43" s="5" t="n">
        <f si="7" t="shared"/>
        <v>255.0</v>
      </c>
      <c r="H43" s="5" t="n">
        <f si="7" t="shared"/>
        <v>1.0</v>
      </c>
      <c r="I43" s="5" t="n">
        <f si="7" t="shared"/>
        <v>254.0</v>
      </c>
      <c r="J43" s="7" t="n">
        <f si="2" t="shared"/>
        <v>14.117647058823524</v>
      </c>
      <c r="K43" s="7" t="n">
        <f si="2" t="shared"/>
        <v>-100.0</v>
      </c>
      <c r="L43" s="7" t="n">
        <f si="2" t="shared"/>
        <v>14.566929133858263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10471.0</v>
      </c>
      <c r="E44" s="5" t="n">
        <v>24.0</v>
      </c>
      <c r="F44" s="6" t="n">
        <v>10447.0</v>
      </c>
      <c r="G44" s="5" t="n">
        <f si="1" t="shared"/>
        <v>8799.0</v>
      </c>
      <c r="H44" s="5" t="n">
        <v>40.0</v>
      </c>
      <c r="I44" s="6" t="n">
        <v>8759.0</v>
      </c>
      <c r="J44" s="7" t="n">
        <f si="2" t="shared"/>
        <v>19.002159336288216</v>
      </c>
      <c r="K44" s="7" t="n">
        <f si="2" t="shared"/>
        <v>-40.0</v>
      </c>
      <c r="L44" s="7" t="n">
        <f si="2" t="shared"/>
        <v>19.2716063477566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438.0</v>
      </c>
      <c r="E45" s="5" t="n">
        <v>16.0</v>
      </c>
      <c r="F45" s="6" t="n">
        <v>422.0</v>
      </c>
      <c r="G45" s="5" t="n">
        <f si="1" t="shared"/>
        <v>426.0</v>
      </c>
      <c r="H45" s="5" t="n">
        <v>5.0</v>
      </c>
      <c r="I45" s="6" t="n">
        <v>421.0</v>
      </c>
      <c r="J45" s="7" t="n">
        <f si="2" t="shared"/>
        <v>2.8169014084507005</v>
      </c>
      <c r="K45" s="7" t="n">
        <f si="2" t="shared"/>
        <v>220.00000000000003</v>
      </c>
      <c r="L45" s="7" t="n">
        <f si="2" t="shared"/>
        <v>0.23752969121140222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541.0</v>
      </c>
      <c r="E46" s="5" t="n">
        <f si="8" t="shared"/>
        <v>6.0</v>
      </c>
      <c r="F46" s="5" t="n">
        <f si="8" t="shared"/>
        <v>535.0</v>
      </c>
      <c r="G46" s="5" t="n">
        <f si="8" t="shared"/>
        <v>522.0</v>
      </c>
      <c r="H46" s="5" t="n">
        <f si="8" t="shared"/>
        <v>0.0</v>
      </c>
      <c r="I46" s="5" t="n">
        <f si="8" t="shared"/>
        <v>522.0</v>
      </c>
      <c r="J46" s="7" t="n">
        <f si="2" t="shared"/>
        <v>3.6398467432950277</v>
      </c>
      <c r="K46" s="7" t="str">
        <f si="2" t="shared"/>
        <v>-</v>
      </c>
      <c r="L46" s="7" t="n">
        <f si="2" t="shared"/>
        <v>2.490421455938696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979.0</v>
      </c>
      <c r="E47" s="5" t="n">
        <v>22.0</v>
      </c>
      <c r="F47" s="6" t="n">
        <v>957.0</v>
      </c>
      <c r="G47" s="5" t="n">
        <f si="1" t="shared"/>
        <v>948.0</v>
      </c>
      <c r="H47" s="5" t="n">
        <v>5.0</v>
      </c>
      <c r="I47" s="6" t="n">
        <v>943.0</v>
      </c>
      <c r="J47" s="7" t="n">
        <f si="2" t="shared"/>
        <v>3.270042194092837</v>
      </c>
      <c r="K47" s="7" t="n">
        <f si="2" t="shared"/>
        <v>340.00000000000006</v>
      </c>
      <c r="L47" s="7" t="n">
        <f si="2" t="shared"/>
        <v>1.4846235418875864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131.0</v>
      </c>
      <c r="E48" s="5" t="n">
        <v>54.0</v>
      </c>
      <c r="F48" s="12" t="n">
        <v>77.0</v>
      </c>
      <c r="G48" s="5" t="n">
        <f si="1" t="shared"/>
        <v>114.0</v>
      </c>
      <c r="H48" s="13" t="n">
        <v>52.0</v>
      </c>
      <c r="I48" s="12" t="n">
        <v>62.0</v>
      </c>
      <c r="J48" s="14" t="n">
        <f si="2" t="shared"/>
        <v>14.912280701754387</v>
      </c>
      <c r="K48" s="14" t="n">
        <f si="2" t="shared"/>
        <v>3.8461538461538547</v>
      </c>
      <c r="L48" s="14" t="n">
        <f si="2" t="shared"/>
        <v>24.193548387096776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1013655.0</v>
      </c>
      <c r="E49" s="5" t="n">
        <f ref="E49:I49" si="9" t="shared">E19+E26+E40+E44+E47+E48</f>
        <v>333557.0</v>
      </c>
      <c r="F49" s="5" t="n">
        <f si="9" t="shared"/>
        <v>680098.0</v>
      </c>
      <c r="G49" s="5" t="n">
        <f si="9" t="shared"/>
        <v>926647.0</v>
      </c>
      <c r="H49" s="5" t="n">
        <f si="9" t="shared"/>
        <v>314178.0</v>
      </c>
      <c r="I49" s="5" t="n">
        <f si="9" t="shared"/>
        <v>612469.0</v>
      </c>
      <c r="J49" s="7" t="n">
        <f si="2" t="shared"/>
        <v>9.389551792645957</v>
      </c>
      <c r="K49" s="7" t="n">
        <f si="2" t="shared"/>
        <v>6.1681594510118565</v>
      </c>
      <c r="L49" s="7" t="n">
        <f si="2" t="shared"/>
        <v>11.042028249593038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