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<sst xmlns="http://schemas.openxmlformats.org/spreadsheetml/2006/main" count="113" uniqueCount="62">
  <si>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</si>
  <si>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</si>
  <si>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</si>
  <si>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</si>
  <si>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</si>
  <si>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</si>
  <si>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</si>
  <si>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</si>
  <si>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</si>
  <si>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</si>
  <si>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</si>
  <si>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</si>
  <si>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</si>
  <si>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</si>
  <si>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</si>
  <si>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</si>
  <si>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</si>
  <si>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</si>
  <si>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</si>
  <si>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</si>
  <si>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</si>
  <si>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</si>
  <si>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</si>
  <si>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</si>
  <si>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</si>
  <si>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</si>
  <si>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</si>
  <si>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</si>
  <si>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</si>
  <si>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</si>
  <si>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</si>
  <si>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</si>
  <si>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</si>
  <si>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</si>
  <si>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</si>
  <si>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</si>
  <si>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</si>
  <si>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</si>
  <si>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</si>
  <si>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</si>
  <si>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</si>
  <si>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</si>
  <si>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</si>
  <si>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</si>
  <si>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</si>
  <si>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</si>
  <si>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</si>
  <si>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</si>
  <si>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</si>
  <si>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</si>
  <si>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</si>
  <si>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</si>
  <si>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</si>
  <si>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</si>
  <si>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</si>
  <si>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</si>
  <si>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</si>
  <si>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107年4月來臺旅客人次及成長率－按居住地分
Table 1-2 Visitor Arrivals by Residence,
April,2018</t>
  </si>
  <si>
    <t>107年4月 Apr.., 2018</t>
  </si>
  <si>
    <t>106年4月 Apr..,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</si>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</sst>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122583.0</v>
      </c>
      <c r="E4" s="5" t="n">
        <v>113041.0</v>
      </c>
      <c r="F4" s="6" t="n">
        <v>9542.0</v>
      </c>
      <c r="G4" s="5" t="n">
        <f>H4+I4</f>
        <v>190785.0</v>
      </c>
      <c r="H4" s="5" t="n">
        <v>176701.0</v>
      </c>
      <c r="I4" s="6" t="n">
        <v>14084.0</v>
      </c>
      <c r="J4" s="7" t="n">
        <f>IF(G4=0,"-",((D4/G4)-1)*100)</f>
        <v>-35.748093403569456</v>
      </c>
      <c r="K4" s="7" t="n">
        <f>IF(H4=0,"-",((E4/H4)-1)*100)</f>
        <v>-36.026960798184504</v>
      </c>
      <c r="L4" s="7" t="n">
        <f>IF(I4=0,"-",((F4/I4)-1)*100)</f>
        <v>-32.24936097699517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227749.0</v>
      </c>
      <c r="E5" s="5" t="n">
        <v>224550.0</v>
      </c>
      <c r="F5" s="6" t="n">
        <v>3199.0</v>
      </c>
      <c r="G5" s="5" t="n">
        <f ref="G5:G48" si="1" t="shared">H5+I5</f>
        <v>214196.0</v>
      </c>
      <c r="H5" s="5" t="n">
        <v>210142.0</v>
      </c>
      <c r="I5" s="6" t="n">
        <v>4054.0</v>
      </c>
      <c r="J5" s="7" t="n">
        <f ref="J5:L49" si="2" t="shared">IF(G5=0,"-",((D5/G5)-1)*100)</f>
        <v>6.327382397430381</v>
      </c>
      <c r="K5" s="7" t="n">
        <f si="2" t="shared"/>
        <v>6.85631620523266</v>
      </c>
      <c r="L5" s="7" t="n">
        <f si="2" t="shared"/>
        <v>-21.090281203749385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127138.0</v>
      </c>
      <c r="E6" s="5" t="n">
        <v>123.0</v>
      </c>
      <c r="F6" s="6" t="n">
        <v>127015.0</v>
      </c>
      <c r="G6" s="5" t="n">
        <f si="1" t="shared"/>
        <v>126712.0</v>
      </c>
      <c r="H6" s="5" t="n">
        <v>132.0</v>
      </c>
      <c r="I6" s="6" t="n">
        <v>126580.0</v>
      </c>
      <c r="J6" s="7" t="n">
        <f si="2" t="shared"/>
        <v>0.33619546688552493</v>
      </c>
      <c r="K6" s="7" t="n">
        <f si="2" t="shared"/>
        <v>-6.818181818181824</v>
      </c>
      <c r="L6" s="7" t="n">
        <f si="2" t="shared"/>
        <v>0.3436561858113363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66555.0</v>
      </c>
      <c r="E7" s="5" t="n">
        <v>316.0</v>
      </c>
      <c r="F7" s="6" t="n">
        <v>66239.0</v>
      </c>
      <c r="G7" s="5" t="n">
        <f si="1" t="shared"/>
        <v>84249.0</v>
      </c>
      <c r="H7" s="5" t="n">
        <v>312.0</v>
      </c>
      <c r="I7" s="6" t="n">
        <v>83937.0</v>
      </c>
      <c r="J7" s="7" t="n">
        <f si="2" t="shared"/>
        <v>-21.002029697681866</v>
      </c>
      <c r="K7" s="7" t="n">
        <f si="2" t="shared"/>
        <v>1.2820512820512775</v>
      </c>
      <c r="L7" s="7" t="n">
        <f si="2" t="shared"/>
        <v>-21.08486126499637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3465.0</v>
      </c>
      <c r="E8" s="5" t="n">
        <v>1.0</v>
      </c>
      <c r="F8" s="6" t="n">
        <v>3464.0</v>
      </c>
      <c r="G8" s="5" t="n">
        <f si="1" t="shared"/>
        <v>3083.0</v>
      </c>
      <c r="H8" s="5" t="n">
        <v>3.0</v>
      </c>
      <c r="I8" s="6" t="n">
        <v>3080.0</v>
      </c>
      <c r="J8" s="7" t="n">
        <f si="2" t="shared"/>
        <v>12.390528705806037</v>
      </c>
      <c r="K8" s="7" t="n">
        <f si="2" t="shared"/>
        <v>-66.66666666666667</v>
      </c>
      <c r="L8" s="7" t="n">
        <f si="2" t="shared"/>
        <v>12.467532467532472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2030.0</v>
      </c>
      <c r="E9" s="5" t="n">
        <v>5.0</v>
      </c>
      <c r="F9" s="6" t="n">
        <v>2025.0</v>
      </c>
      <c r="G9" s="5" t="n">
        <f si="1" t="shared"/>
        <v>1963.0</v>
      </c>
      <c r="H9" s="5" t="n">
        <v>11.0</v>
      </c>
      <c r="I9" s="6" t="n">
        <v>1952.0</v>
      </c>
      <c r="J9" s="7" t="n">
        <f si="2" t="shared"/>
        <v>3.413143148242481</v>
      </c>
      <c r="K9" s="7" t="n">
        <f si="2" t="shared"/>
        <v>-54.54545454545454</v>
      </c>
      <c r="L9" s="7" t="n">
        <f si="2" t="shared"/>
        <v>3.739754098360648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43957.0</v>
      </c>
      <c r="E10" s="5" t="n">
        <v>65.0</v>
      </c>
      <c r="F10" s="6" t="n">
        <v>43892.0</v>
      </c>
      <c r="G10" s="5" t="n">
        <f si="1" t="shared"/>
        <v>42931.0</v>
      </c>
      <c r="H10" s="5" t="n">
        <v>59.0</v>
      </c>
      <c r="I10" s="6" t="n">
        <v>42872.0</v>
      </c>
      <c r="J10" s="7" t="n">
        <f si="2" t="shared"/>
        <v>2.389881437655772</v>
      </c>
      <c r="K10" s="7" t="n">
        <f si="2" t="shared"/>
        <v>10.169491525423723</v>
      </c>
      <c r="L10" s="7" t="n">
        <f si="2" t="shared"/>
        <v>2.3791752192573234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35230.0</v>
      </c>
      <c r="E11" s="5" t="n">
        <v>23.0</v>
      </c>
      <c r="F11" s="6" t="n">
        <v>35207.0</v>
      </c>
      <c r="G11" s="5" t="n">
        <f si="1" t="shared"/>
        <v>34247.0</v>
      </c>
      <c r="H11" s="5" t="n">
        <v>24.0</v>
      </c>
      <c r="I11" s="6" t="n">
        <v>34223.0</v>
      </c>
      <c r="J11" s="7" t="n">
        <f si="2" t="shared"/>
        <v>2.8703244079773427</v>
      </c>
      <c r="K11" s="7" t="n">
        <f si="2" t="shared"/>
        <v>-4.1666666666666625</v>
      </c>
      <c r="L11" s="7" t="n">
        <f si="2" t="shared"/>
        <v>2.875259328521751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15431.0</v>
      </c>
      <c r="E12" s="5" t="n">
        <v>29.0</v>
      </c>
      <c r="F12" s="6" t="n">
        <v>15402.0</v>
      </c>
      <c r="G12" s="5" t="n">
        <f si="1" t="shared"/>
        <v>13601.0</v>
      </c>
      <c r="H12" s="5" t="n">
        <v>29.0</v>
      </c>
      <c r="I12" s="6" t="n">
        <v>13572.0</v>
      </c>
      <c r="J12" s="7" t="n">
        <f si="2" t="shared"/>
        <v>13.454893022571879</v>
      </c>
      <c r="K12" s="7" t="n">
        <f si="2" t="shared"/>
        <v>0.0</v>
      </c>
      <c r="L12" s="7" t="n">
        <f si="2" t="shared"/>
        <v>13.483642793987617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44851.0</v>
      </c>
      <c r="E13" s="5" t="n">
        <v>269.0</v>
      </c>
      <c r="F13" s="6" t="n">
        <v>44582.0</v>
      </c>
      <c r="G13" s="5" t="n">
        <f si="1" t="shared"/>
        <v>34000.0</v>
      </c>
      <c r="H13" s="5" t="n">
        <v>390.0</v>
      </c>
      <c r="I13" s="6" t="n">
        <v>33610.0</v>
      </c>
      <c r="J13" s="7" t="n">
        <f si="2" t="shared"/>
        <v>31.914705882352944</v>
      </c>
      <c r="K13" s="7" t="n">
        <f si="2" t="shared"/>
        <v>-31.025641025641026</v>
      </c>
      <c r="L13" s="7" t="n">
        <f si="2" t="shared"/>
        <v>32.645046117227004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34121.0</v>
      </c>
      <c r="E14" s="5" t="n">
        <v>67.0</v>
      </c>
      <c r="F14" s="6" t="n">
        <v>34054.0</v>
      </c>
      <c r="G14" s="5" t="n">
        <f si="1" t="shared"/>
        <v>34713.0</v>
      </c>
      <c r="H14" s="5" t="n">
        <v>71.0</v>
      </c>
      <c r="I14" s="6" t="n">
        <v>34642.0</v>
      </c>
      <c r="J14" s="7" t="n">
        <f si="2" t="shared"/>
        <v>-1.7054129576815624</v>
      </c>
      <c r="K14" s="7" t="n">
        <f si="2" t="shared"/>
        <v>-5.633802816901412</v>
      </c>
      <c r="L14" s="7" t="n">
        <f si="2" t="shared"/>
        <v>-1.697361584204149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47002.0</v>
      </c>
      <c r="E15" s="5" t="n">
        <v>281.0</v>
      </c>
      <c r="F15" s="6" t="n">
        <v>46721.0</v>
      </c>
      <c r="G15" s="5" t="n">
        <f si="1" t="shared"/>
        <v>33337.0</v>
      </c>
      <c r="H15" s="5" t="n">
        <v>217.0</v>
      </c>
      <c r="I15" s="6" t="n">
        <v>33120.0</v>
      </c>
      <c r="J15" s="7" t="n">
        <f si="2" t="shared"/>
        <v>40.99049104598493</v>
      </c>
      <c r="K15" s="7" t="n">
        <f si="2" t="shared"/>
        <v>29.493087557603694</v>
      </c>
      <c r="L15" s="7" t="n">
        <f si="2" t="shared"/>
        <v>41.06582125603864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5203.0</v>
      </c>
      <c r="E16" s="5" t="n">
        <f si="3" t="shared"/>
        <v>34.0</v>
      </c>
      <c r="F16" s="5" t="n">
        <f si="3" t="shared"/>
        <v>5169.0</v>
      </c>
      <c r="G16" s="5" t="n">
        <f si="3" t="shared"/>
        <v>3920.0</v>
      </c>
      <c r="H16" s="5" t="n">
        <f si="3" t="shared"/>
        <v>29.0</v>
      </c>
      <c r="I16" s="5" t="n">
        <f si="3" t="shared"/>
        <v>3891.0</v>
      </c>
      <c r="J16" s="7" t="n">
        <f si="2" t="shared"/>
        <v>32.7295918367347</v>
      </c>
      <c r="K16" s="7" t="n">
        <f si="2" t="shared"/>
        <v>17.24137931034482</v>
      </c>
      <c r="L16" s="7" t="n">
        <f si="2" t="shared"/>
        <v>32.84502698535081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225795.0</v>
      </c>
      <c r="E17" s="5" t="n">
        <v>768.0</v>
      </c>
      <c r="F17" s="6" t="n">
        <v>225027.0</v>
      </c>
      <c r="G17" s="5" t="n">
        <f si="1" t="shared"/>
        <v>196749.0</v>
      </c>
      <c r="H17" s="5" t="n">
        <v>819.0</v>
      </c>
      <c r="I17" s="6" t="n">
        <v>195930.0</v>
      </c>
      <c r="J17" s="7" t="n">
        <f si="2" t="shared"/>
        <v>14.762972111675277</v>
      </c>
      <c r="K17" s="7" t="n">
        <f si="2" t="shared"/>
        <v>-6.227106227106227</v>
      </c>
      <c r="L17" s="7" t="n">
        <f si="2" t="shared"/>
        <v>14.85071198897565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1392.0</v>
      </c>
      <c r="E18" s="5" t="n">
        <f si="4" t="shared"/>
        <v>3.0</v>
      </c>
      <c r="F18" s="5" t="n">
        <f si="4" t="shared"/>
        <v>1389.0</v>
      </c>
      <c r="G18" s="5" t="n">
        <f si="4" t="shared"/>
        <v>968.0</v>
      </c>
      <c r="H18" s="5" t="n">
        <f si="4" t="shared"/>
        <v>3.0</v>
      </c>
      <c r="I18" s="5" t="n">
        <f si="4" t="shared"/>
        <v>965.0</v>
      </c>
      <c r="J18" s="7" t="n">
        <f si="2" t="shared"/>
        <v>43.80165289256199</v>
      </c>
      <c r="K18" s="7" t="n">
        <f si="2" t="shared"/>
        <v>0.0</v>
      </c>
      <c r="L18" s="7" t="n">
        <f si="2" t="shared"/>
        <v>43.93782383419689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776707.0</v>
      </c>
      <c r="E19" s="5" t="n">
        <v>338807.0</v>
      </c>
      <c r="F19" s="6" t="n">
        <v>437900.0</v>
      </c>
      <c r="G19" s="5" t="n">
        <f si="1" t="shared"/>
        <v>818705.0</v>
      </c>
      <c r="H19" s="5" t="n">
        <v>388123.0</v>
      </c>
      <c r="I19" s="6" t="n">
        <v>430582.0</v>
      </c>
      <c r="J19" s="7" t="n">
        <f si="2" t="shared"/>
        <v>-5.129808661239399</v>
      </c>
      <c r="K19" s="7" t="n">
        <f si="2" t="shared"/>
        <v>-12.706281256199714</v>
      </c>
      <c r="L19" s="7" t="n">
        <f si="2" t="shared"/>
        <v>1.699560130242328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11156.0</v>
      </c>
      <c r="E20" s="5" t="n">
        <v>19.0</v>
      </c>
      <c r="F20" s="6" t="n">
        <v>11137.0</v>
      </c>
      <c r="G20" s="5" t="n">
        <f si="1" t="shared"/>
        <v>10328.0</v>
      </c>
      <c r="H20" s="5" t="n">
        <v>27.0</v>
      </c>
      <c r="I20" s="6" t="n">
        <v>10301.0</v>
      </c>
      <c r="J20" s="7" t="n">
        <f si="2" t="shared"/>
        <v>8.017041053446938</v>
      </c>
      <c r="K20" s="7" t="n">
        <f si="2" t="shared"/>
        <v>-29.629629629629626</v>
      </c>
      <c r="L20" s="7" t="n">
        <f si="2" t="shared"/>
        <v>8.11571692068731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49309.0</v>
      </c>
      <c r="E21" s="5" t="n">
        <v>357.0</v>
      </c>
      <c r="F21" s="6" t="n">
        <v>48952.0</v>
      </c>
      <c r="G21" s="5" t="n">
        <f si="1" t="shared"/>
        <v>50541.0</v>
      </c>
      <c r="H21" s="5" t="n">
        <v>344.0</v>
      </c>
      <c r="I21" s="6" t="n">
        <v>50197.0</v>
      </c>
      <c r="J21" s="7" t="n">
        <f si="2" t="shared"/>
        <v>-2.4376248985971793</v>
      </c>
      <c r="K21" s="7" t="n">
        <f si="2" t="shared"/>
        <v>3.779069767441867</v>
      </c>
      <c r="L21" s="7" t="n">
        <f si="2" t="shared"/>
        <v>-2.480227902065857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404.0</v>
      </c>
      <c r="E22" s="5" t="n">
        <v>2.0</v>
      </c>
      <c r="F22" s="6" t="n">
        <v>402.0</v>
      </c>
      <c r="G22" s="5" t="n">
        <f si="1" t="shared"/>
        <v>529.0</v>
      </c>
      <c r="H22" s="5" t="n">
        <v>2.0</v>
      </c>
      <c r="I22" s="6" t="n">
        <v>527.0</v>
      </c>
      <c r="J22" s="7" t="n">
        <f si="2" t="shared"/>
        <v>-23.629489603024577</v>
      </c>
      <c r="K22" s="7" t="n">
        <f si="2" t="shared"/>
        <v>0.0</v>
      </c>
      <c r="L22" s="7" t="n">
        <f si="2" t="shared"/>
        <v>-23.719165085388994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607.0</v>
      </c>
      <c r="E23" s="5" t="n">
        <v>27.0</v>
      </c>
      <c r="F23" s="6" t="n">
        <v>580.0</v>
      </c>
      <c r="G23" s="5" t="n">
        <f si="1" t="shared"/>
        <v>484.0</v>
      </c>
      <c r="H23" s="5" t="n">
        <v>23.0</v>
      </c>
      <c r="I23" s="6" t="n">
        <v>461.0</v>
      </c>
      <c r="J23" s="7" t="n">
        <f si="2" t="shared"/>
        <v>25.413223140495877</v>
      </c>
      <c r="K23" s="7" t="n">
        <f si="2" t="shared"/>
        <v>17.391304347826097</v>
      </c>
      <c r="L23" s="7" t="n">
        <f si="2" t="shared"/>
        <v>25.81344902386118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186.0</v>
      </c>
      <c r="E24" s="5" t="n">
        <v>8.0</v>
      </c>
      <c r="F24" s="6" t="n">
        <v>178.0</v>
      </c>
      <c r="G24" s="5" t="n">
        <f si="1" t="shared"/>
        <v>133.0</v>
      </c>
      <c r="H24" s="5" t="n">
        <v>5.0</v>
      </c>
      <c r="I24" s="6" t="n">
        <v>128.0</v>
      </c>
      <c r="J24" s="7" t="n">
        <f si="2" t="shared"/>
        <v>39.849624060150376</v>
      </c>
      <c r="K24" s="7" t="n">
        <f si="2" t="shared"/>
        <v>60.00000000000001</v>
      </c>
      <c r="L24" s="7" t="n">
        <f si="2" t="shared"/>
        <v>39.0625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1064.0</v>
      </c>
      <c r="E25" s="5" t="n">
        <f si="5" t="shared"/>
        <v>20.0</v>
      </c>
      <c r="F25" s="5" t="n">
        <f si="5" t="shared"/>
        <v>1044.0</v>
      </c>
      <c r="G25" s="5" t="n">
        <f si="5" t="shared"/>
        <v>1091.0</v>
      </c>
      <c r="H25" s="5" t="n">
        <f si="5" t="shared"/>
        <v>23.0</v>
      </c>
      <c r="I25" s="5" t="n">
        <f si="5" t="shared"/>
        <v>1068.0</v>
      </c>
      <c r="J25" s="7" t="n">
        <f si="2" t="shared"/>
        <v>-2.4747937671860676</v>
      </c>
      <c r="K25" s="7" t="n">
        <f si="2" t="shared"/>
        <v>-13.043478260869568</v>
      </c>
      <c r="L25" s="7" t="n">
        <f si="2" t="shared"/>
        <v>-2.2471910112359605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62726.0</v>
      </c>
      <c r="E26" s="5" t="n">
        <v>433.0</v>
      </c>
      <c r="F26" s="6" t="n">
        <v>62293.0</v>
      </c>
      <c r="G26" s="5" t="n">
        <f si="1" t="shared"/>
        <v>63106.0</v>
      </c>
      <c r="H26" s="5" t="n">
        <v>424.0</v>
      </c>
      <c r="I26" s="6" t="n">
        <v>62682.0</v>
      </c>
      <c r="J26" s="7" t="n">
        <f si="2" t="shared"/>
        <v>-0.6021614426520494</v>
      </c>
      <c r="K26" s="7" t="n">
        <f si="2" t="shared"/>
        <v>2.1226415094339535</v>
      </c>
      <c r="L26" s="7" t="n">
        <f si="2" t="shared"/>
        <v>-0.6205928336683542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683.0</v>
      </c>
      <c r="E27" s="5" t="n">
        <v>1.0</v>
      </c>
      <c r="F27" s="6" t="n">
        <v>682.0</v>
      </c>
      <c r="G27" s="5" t="n">
        <f si="1" t="shared"/>
        <v>736.0</v>
      </c>
      <c r="H27" s="5" t="n">
        <v>5.0</v>
      </c>
      <c r="I27" s="6" t="n">
        <v>731.0</v>
      </c>
      <c r="J27" s="7" t="n">
        <f si="2" t="shared"/>
        <v>-7.20108695652174</v>
      </c>
      <c r="K27" s="7" t="n">
        <f si="2" t="shared"/>
        <v>-80.0</v>
      </c>
      <c r="L27" s="7" t="n">
        <f si="2" t="shared"/>
        <v>-6.703146374829005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5393.0</v>
      </c>
      <c r="E28" s="5" t="n">
        <v>8.0</v>
      </c>
      <c r="F28" s="6" t="n">
        <v>5385.0</v>
      </c>
      <c r="G28" s="5" t="n">
        <f si="1" t="shared"/>
        <v>4591.0</v>
      </c>
      <c r="H28" s="5" t="n">
        <v>9.0</v>
      </c>
      <c r="I28" s="6" t="n">
        <v>4582.0</v>
      </c>
      <c r="J28" s="7" t="n">
        <f si="2" t="shared"/>
        <v>17.468961010673056</v>
      </c>
      <c r="K28" s="7" t="n">
        <f si="2" t="shared"/>
        <v>-11.111111111111116</v>
      </c>
      <c r="L28" s="7" t="n">
        <f si="2" t="shared"/>
        <v>17.525098210388478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5891.0</v>
      </c>
      <c r="E29" s="5" t="n">
        <v>8.0</v>
      </c>
      <c r="F29" s="6" t="n">
        <v>5883.0</v>
      </c>
      <c r="G29" s="5" t="n">
        <f si="1" t="shared"/>
        <v>7471.0</v>
      </c>
      <c r="H29" s="5" t="n">
        <v>12.0</v>
      </c>
      <c r="I29" s="6" t="n">
        <v>7459.0</v>
      </c>
      <c r="J29" s="7" t="n">
        <f si="2" t="shared"/>
        <v>-21.14844063713024</v>
      </c>
      <c r="K29" s="7" t="n">
        <f si="2" t="shared"/>
        <v>-33.333333333333336</v>
      </c>
      <c r="L29" s="7" t="n">
        <f si="2" t="shared"/>
        <v>-21.128837645797027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1632.0</v>
      </c>
      <c r="E30" s="5" t="n">
        <v>0.0</v>
      </c>
      <c r="F30" s="6" t="n">
        <v>1632.0</v>
      </c>
      <c r="G30" s="5" t="n">
        <f si="1" t="shared"/>
        <v>1435.0</v>
      </c>
      <c r="H30" s="5" t="n">
        <v>0.0</v>
      </c>
      <c r="I30" s="6" t="n">
        <v>1435.0</v>
      </c>
      <c r="J30" s="7" t="n">
        <f si="2" t="shared"/>
        <v>13.728222996515683</v>
      </c>
      <c r="K30" s="7" t="str">
        <f si="2" t="shared"/>
        <v>-</v>
      </c>
      <c r="L30" s="7" t="n">
        <f si="2" t="shared"/>
        <v>13.728222996515683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2153.0</v>
      </c>
      <c r="E31" s="5" t="n">
        <v>1.0</v>
      </c>
      <c r="F31" s="6" t="n">
        <v>2152.0</v>
      </c>
      <c r="G31" s="5" t="n">
        <f si="1" t="shared"/>
        <v>2397.0</v>
      </c>
      <c r="H31" s="5" t="n">
        <v>2.0</v>
      </c>
      <c r="I31" s="6" t="n">
        <v>2395.0</v>
      </c>
      <c r="J31" s="7" t="n">
        <f si="2" t="shared"/>
        <v>-10.179390905298291</v>
      </c>
      <c r="K31" s="7" t="n">
        <f si="2" t="shared"/>
        <v>-50.0</v>
      </c>
      <c r="L31" s="7" t="n">
        <f si="2" t="shared"/>
        <v>-10.146137787056364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1095.0</v>
      </c>
      <c r="E32" s="5" t="n">
        <v>4.0</v>
      </c>
      <c r="F32" s="6" t="n">
        <v>1091.0</v>
      </c>
      <c r="G32" s="5" t="n">
        <f si="1" t="shared"/>
        <v>1218.0</v>
      </c>
      <c r="H32" s="5" t="n">
        <v>6.0</v>
      </c>
      <c r="I32" s="6" t="n">
        <v>1212.0</v>
      </c>
      <c r="J32" s="7" t="n">
        <f si="2" t="shared"/>
        <v>-10.098522167487689</v>
      </c>
      <c r="K32" s="7" t="n">
        <f si="2" t="shared"/>
        <v>-33.333333333333336</v>
      </c>
      <c r="L32" s="7" t="n">
        <f si="2" t="shared"/>
        <v>-9.983498349834985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1071.0</v>
      </c>
      <c r="E33" s="5" t="n">
        <v>2.0</v>
      </c>
      <c r="F33" s="6" t="n">
        <v>1069.0</v>
      </c>
      <c r="G33" s="5" t="n">
        <f si="1" t="shared"/>
        <v>1051.0</v>
      </c>
      <c r="H33" s="5" t="n">
        <v>1.0</v>
      </c>
      <c r="I33" s="6" t="n">
        <v>1050.0</v>
      </c>
      <c r="J33" s="7" t="n">
        <f si="2" t="shared"/>
        <v>1.9029495718363432</v>
      </c>
      <c r="K33" s="7" t="n">
        <f si="2" t="shared"/>
        <v>100.0</v>
      </c>
      <c r="L33" s="7" t="n">
        <f si="2" t="shared"/>
        <v>1.8095238095238164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6542.0</v>
      </c>
      <c r="E34" s="5" t="n">
        <v>8.0</v>
      </c>
      <c r="F34" s="6" t="n">
        <v>6534.0</v>
      </c>
      <c r="G34" s="5" t="n">
        <f si="1" t="shared"/>
        <v>6571.0</v>
      </c>
      <c r="H34" s="5" t="n">
        <v>10.0</v>
      </c>
      <c r="I34" s="6" t="n">
        <v>6561.0</v>
      </c>
      <c r="J34" s="7" t="n">
        <f si="2" t="shared"/>
        <v>-0.44133313042155065</v>
      </c>
      <c r="K34" s="7" t="n">
        <f si="2" t="shared"/>
        <v>-19.999999999999996</v>
      </c>
      <c r="L34" s="7" t="n">
        <f si="2" t="shared"/>
        <v>-0.4115226337448541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869.0</v>
      </c>
      <c r="E35" s="5" t="n">
        <v>0.0</v>
      </c>
      <c r="F35" s="6" t="n">
        <v>869.0</v>
      </c>
      <c r="G35" s="5" t="n">
        <f si="1" t="shared"/>
        <v>734.0</v>
      </c>
      <c r="H35" s="5" t="n">
        <v>1.0</v>
      </c>
      <c r="I35" s="6" t="n">
        <v>733.0</v>
      </c>
      <c r="J35" s="7" t="n">
        <f si="2" t="shared"/>
        <v>18.392370572207085</v>
      </c>
      <c r="K35" s="7" t="n">
        <f si="2" t="shared"/>
        <v>-100.0</v>
      </c>
      <c r="L35" s="7" t="n">
        <f si="2" t="shared"/>
        <v>18.55388813096863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148.0</v>
      </c>
      <c r="E36" s="5" t="n">
        <v>0.0</v>
      </c>
      <c r="F36" s="6" t="n">
        <v>148.0</v>
      </c>
      <c r="G36" s="5" t="n">
        <f si="1" t="shared"/>
        <v>164.0</v>
      </c>
      <c r="H36" s="5" t="n">
        <v>0.0</v>
      </c>
      <c r="I36" s="6" t="n">
        <v>164.0</v>
      </c>
      <c r="J36" s="7" t="n">
        <f si="2" t="shared"/>
        <v>-9.756097560975608</v>
      </c>
      <c r="K36" s="7" t="str">
        <f si="2" t="shared"/>
        <v>-</v>
      </c>
      <c r="L36" s="7" t="n">
        <f si="2" t="shared"/>
        <v>-9.756097560975608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852.0</v>
      </c>
      <c r="E37" s="5" t="n">
        <v>3.0</v>
      </c>
      <c r="F37" s="6" t="n">
        <v>849.0</v>
      </c>
      <c r="G37" s="5" t="n">
        <f si="1" t="shared"/>
        <v>837.0</v>
      </c>
      <c r="H37" s="5" t="n">
        <v>0.0</v>
      </c>
      <c r="I37" s="6" t="n">
        <v>837.0</v>
      </c>
      <c r="J37" s="7" t="n">
        <f si="2" t="shared"/>
        <v>1.7921146953405076</v>
      </c>
      <c r="K37" s="7" t="str">
        <f si="2" t="shared"/>
        <v>-</v>
      </c>
      <c r="L37" s="7" t="n">
        <f si="2" t="shared"/>
        <v>1.4336917562723928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750.0</v>
      </c>
      <c r="E38" s="5" t="n">
        <v>0.0</v>
      </c>
      <c r="F38" s="6" t="n">
        <v>750.0</v>
      </c>
      <c r="G38" s="5" t="n">
        <f si="1" t="shared"/>
        <v>674.0</v>
      </c>
      <c r="H38" s="5" t="n">
        <v>0.0</v>
      </c>
      <c r="I38" s="6" t="n">
        <v>674.0</v>
      </c>
      <c r="J38" s="7" t="n">
        <f si="2" t="shared"/>
        <v>11.275964391691385</v>
      </c>
      <c r="K38" s="7" t="str">
        <f si="2" t="shared"/>
        <v>-</v>
      </c>
      <c r="L38" s="7" t="n">
        <f si="2" t="shared"/>
        <v>11.275964391691385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4885.0</v>
      </c>
      <c r="E39" s="5" t="n">
        <f si="6" t="shared"/>
        <v>0.0</v>
      </c>
      <c r="F39" s="5" t="n">
        <f si="6" t="shared"/>
        <v>4885.0</v>
      </c>
      <c r="G39" s="5" t="n">
        <f si="6" t="shared"/>
        <v>4377.0</v>
      </c>
      <c r="H39" s="5" t="n">
        <f si="6" t="shared"/>
        <v>2.0</v>
      </c>
      <c r="I39" s="5" t="n">
        <f si="6" t="shared"/>
        <v>4375.0</v>
      </c>
      <c r="J39" s="7" t="n">
        <f si="2" t="shared"/>
        <v>11.606122915238748</v>
      </c>
      <c r="K39" s="7" t="n">
        <f si="2" t="shared"/>
        <v>-100.0</v>
      </c>
      <c r="L39" s="7" t="n">
        <f si="2" t="shared"/>
        <v>11.657142857142855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31964.0</v>
      </c>
      <c r="E40" s="5" t="n">
        <v>35.0</v>
      </c>
      <c r="F40" s="6" t="n">
        <v>31929.0</v>
      </c>
      <c r="G40" s="5" t="n">
        <f si="1" t="shared"/>
        <v>32256.0</v>
      </c>
      <c r="H40" s="5" t="n">
        <v>48.0</v>
      </c>
      <c r="I40" s="6" t="n">
        <v>32208.0</v>
      </c>
      <c r="J40" s="7" t="n">
        <f si="2" t="shared"/>
        <v>-0.9052579365079416</v>
      </c>
      <c r="K40" s="7" t="n">
        <f si="2" t="shared"/>
        <v>-27.083333333333336</v>
      </c>
      <c r="L40" s="7" t="n">
        <f si="2" t="shared"/>
        <v>-0.8662444113263779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8819.0</v>
      </c>
      <c r="E41" s="5" t="n">
        <v>18.0</v>
      </c>
      <c r="F41" s="6" t="n">
        <v>8801.0</v>
      </c>
      <c r="G41" s="5" t="n">
        <f si="1" t="shared"/>
        <v>9944.0</v>
      </c>
      <c r="H41" s="5" t="n">
        <v>29.0</v>
      </c>
      <c r="I41" s="6" t="n">
        <v>9915.0</v>
      </c>
      <c r="J41" s="7" t="n">
        <f si="2" t="shared"/>
        <v>-11.313354786806118</v>
      </c>
      <c r="K41" s="7" t="n">
        <f si="2" t="shared"/>
        <v>-37.93103448275862</v>
      </c>
      <c r="L41" s="7" t="n">
        <f si="2" t="shared"/>
        <v>-11.235501765002521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1487.0</v>
      </c>
      <c r="E42" s="5" t="n">
        <v>3.0</v>
      </c>
      <c r="F42" s="6" t="n">
        <v>1484.0</v>
      </c>
      <c r="G42" s="5" t="n">
        <f si="1" t="shared"/>
        <v>1467.0</v>
      </c>
      <c r="H42" s="5" t="n">
        <v>5.0</v>
      </c>
      <c r="I42" s="6" t="n">
        <v>1462.0</v>
      </c>
      <c r="J42" s="7" t="n">
        <f si="2" t="shared"/>
        <v>1.363326516700747</v>
      </c>
      <c r="K42" s="7" t="n">
        <f si="2" t="shared"/>
        <v>-40.0</v>
      </c>
      <c r="L42" s="7" t="n">
        <f si="2" t="shared"/>
        <v>1.5047879616963078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180.0</v>
      </c>
      <c r="E43" s="5" t="n">
        <f si="7" t="shared"/>
        <v>2.0</v>
      </c>
      <c r="F43" s="5" t="n">
        <f si="7" t="shared"/>
        <v>178.0</v>
      </c>
      <c r="G43" s="5" t="n">
        <f si="7" t="shared"/>
        <v>316.0</v>
      </c>
      <c r="H43" s="5" t="n">
        <f si="7" t="shared"/>
        <v>2.0</v>
      </c>
      <c r="I43" s="5" t="n">
        <f si="7" t="shared"/>
        <v>314.0</v>
      </c>
      <c r="J43" s="7" t="n">
        <f si="2" t="shared"/>
        <v>-43.0379746835443</v>
      </c>
      <c r="K43" s="7" t="n">
        <f si="2" t="shared"/>
        <v>0.0</v>
      </c>
      <c r="L43" s="7" t="n">
        <f si="2" t="shared"/>
        <v>-43.31210191082803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10486.0</v>
      </c>
      <c r="E44" s="5" t="n">
        <v>23.0</v>
      </c>
      <c r="F44" s="6" t="n">
        <v>10463.0</v>
      </c>
      <c r="G44" s="5" t="n">
        <f si="1" t="shared"/>
        <v>11727.0</v>
      </c>
      <c r="H44" s="5" t="n">
        <v>36.0</v>
      </c>
      <c r="I44" s="6" t="n">
        <v>11691.0</v>
      </c>
      <c r="J44" s="7" t="n">
        <f si="2" t="shared"/>
        <v>-10.582416645348335</v>
      </c>
      <c r="K44" s="7" t="n">
        <f si="2" t="shared"/>
        <v>-36.111111111111114</v>
      </c>
      <c r="L44" s="7" t="n">
        <f si="2" t="shared"/>
        <v>-10.503806346762467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536.0</v>
      </c>
      <c r="E45" s="5" t="n">
        <v>14.0</v>
      </c>
      <c r="F45" s="6" t="n">
        <v>522.0</v>
      </c>
      <c r="G45" s="5" t="n">
        <f si="1" t="shared"/>
        <v>428.0</v>
      </c>
      <c r="H45" s="5" t="n">
        <v>13.0</v>
      </c>
      <c r="I45" s="6" t="n">
        <v>415.0</v>
      </c>
      <c r="J45" s="7" t="n">
        <f si="2" t="shared"/>
        <v>25.233644859813076</v>
      </c>
      <c r="K45" s="7" t="n">
        <f si="2" t="shared"/>
        <v>7.692307692307687</v>
      </c>
      <c r="L45" s="7" t="n">
        <f si="2" t="shared"/>
        <v>25.78313253012048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550.0</v>
      </c>
      <c r="E46" s="5" t="n">
        <f si="8" t="shared"/>
        <v>6.0</v>
      </c>
      <c r="F46" s="5" t="n">
        <f si="8" t="shared"/>
        <v>544.0</v>
      </c>
      <c r="G46" s="5" t="n">
        <f si="8" t="shared"/>
        <v>501.0</v>
      </c>
      <c r="H46" s="5" t="n">
        <f si="8" t="shared"/>
        <v>2.0</v>
      </c>
      <c r="I46" s="5" t="n">
        <f si="8" t="shared"/>
        <v>499.0</v>
      </c>
      <c r="J46" s="7" t="n">
        <f si="2" t="shared"/>
        <v>9.78043912175648</v>
      </c>
      <c r="K46" s="7" t="n">
        <f si="2" t="shared"/>
        <v>200.0</v>
      </c>
      <c r="L46" s="7" t="n">
        <f si="2" t="shared"/>
        <v>9.018036072144287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1086.0</v>
      </c>
      <c r="E47" s="5" t="n">
        <v>20.0</v>
      </c>
      <c r="F47" s="6" t="n">
        <v>1066.0</v>
      </c>
      <c r="G47" s="5" t="n">
        <f si="1" t="shared"/>
        <v>929.0</v>
      </c>
      <c r="H47" s="5" t="n">
        <v>15.0</v>
      </c>
      <c r="I47" s="6" t="n">
        <v>914.0</v>
      </c>
      <c r="J47" s="7" t="n">
        <f si="2" t="shared"/>
        <v>16.899892357373524</v>
      </c>
      <c r="K47" s="7" t="n">
        <f si="2" t="shared"/>
        <v>33.33333333333333</v>
      </c>
      <c r="L47" s="7" t="n">
        <f si="2" t="shared"/>
        <v>16.630196936542664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103.0</v>
      </c>
      <c r="E48" s="5" t="n">
        <v>46.0</v>
      </c>
      <c r="F48" s="12" t="n">
        <v>57.0</v>
      </c>
      <c r="G48" s="5" t="n">
        <f si="1" t="shared"/>
        <v>90.0</v>
      </c>
      <c r="H48" s="13" t="n">
        <v>46.0</v>
      </c>
      <c r="I48" s="12" t="n">
        <v>44.0</v>
      </c>
      <c r="J48" s="14" t="n">
        <f si="2" t="shared"/>
        <v>14.444444444444438</v>
      </c>
      <c r="K48" s="14" t="n">
        <f si="2" t="shared"/>
        <v>0.0</v>
      </c>
      <c r="L48" s="14" t="n">
        <f si="2" t="shared"/>
        <v>29.54545454545454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883072.0</v>
      </c>
      <c r="E49" s="5" t="n">
        <f ref="E49:I49" si="9" t="shared">E19+E26+E40+E44+E47+E48</f>
        <v>339364.0</v>
      </c>
      <c r="F49" s="5" t="n">
        <f si="9" t="shared"/>
        <v>543708.0</v>
      </c>
      <c r="G49" s="5" t="n">
        <f si="9" t="shared"/>
        <v>926813.0</v>
      </c>
      <c r="H49" s="5" t="n">
        <f si="9" t="shared"/>
        <v>388692.0</v>
      </c>
      <c r="I49" s="5" t="n">
        <f si="9" t="shared"/>
        <v>538121.0</v>
      </c>
      <c r="J49" s="7" t="n">
        <f si="2" t="shared"/>
        <v>-4.719506523969774</v>
      </c>
      <c r="K49" s="7" t="n">
        <f si="2" t="shared"/>
        <v>-12.69076801169049</v>
      </c>
      <c r="L49" s="7" t="n">
        <f si="2" t="shared"/>
        <v>1.0382423283982645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