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<sst xmlns="http://schemas.openxmlformats.org/spreadsheetml/2006/main" count="113" uniqueCount="62">
  <si>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</si>
  <si>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</si>
  <si>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</si>
  <si>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</si>
  <si>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</si>
  <si>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</si>
  <si>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</si>
  <si>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</si>
  <si>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</si>
  <si>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</si>
  <si>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</si>
  <si>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</si>
  <si>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</si>
  <si>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</si>
  <si>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</si>
  <si>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</si>
  <si>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</si>
  <si>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</si>
  <si>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</si>
  <si>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</si>
  <si>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</si>
  <si>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</si>
  <si>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</si>
  <si>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</si>
  <si>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</si>
  <si>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</si>
  <si>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</si>
  <si>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</si>
  <si>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</si>
  <si>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</si>
  <si>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</si>
  <si>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</si>
  <si>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</si>
  <si>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</si>
  <si>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</si>
  <si>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</si>
  <si>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</si>
  <si>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</si>
  <si>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</si>
  <si>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</si>
  <si>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</si>
  <si>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</si>
  <si>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</si>
  <si>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</si>
  <si>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</si>
  <si>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</si>
  <si>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</si>
  <si>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</si>
  <si>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</si>
  <si>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</si>
  <si>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</si>
  <si>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</si>
  <si>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</si>
  <si>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</si>
  <si>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</si>
  <si>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</si>
  <si>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</si>
  <si>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107年7月來臺旅客人次及成長率－按居住地分
Table 1-2 Visitor Arrivals by Residence,
July,2018</t>
  </si>
  <si>
    <t>107年7月 Jul.., 2018</t>
  </si>
  <si>
    <t>106年7月 Jul..,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</si>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</sst>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161768.0</v>
      </c>
      <c r="E4" s="5" t="n">
        <v>151788.0</v>
      </c>
      <c r="F4" s="6" t="n">
        <v>9980.0</v>
      </c>
      <c r="G4" s="5" t="n">
        <f>H4+I4</f>
        <v>156823.0</v>
      </c>
      <c r="H4" s="5" t="n">
        <v>147143.0</v>
      </c>
      <c r="I4" s="6" t="n">
        <v>9680.0</v>
      </c>
      <c r="J4" s="7" t="n">
        <f>IF(G4=0,"-",((D4/G4)-1)*100)</f>
        <v>3.1532364512858457</v>
      </c>
      <c r="K4" s="7" t="n">
        <f>IF(H4=0,"-",((E4/H4)-1)*100)</f>
        <v>3.1567930516572362</v>
      </c>
      <c r="L4" s="7" t="n">
        <f>IF(I4=0,"-",((F4/I4)-1)*100)</f>
        <v>3.0991735537190035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225176.0</v>
      </c>
      <c r="E5" s="5" t="n">
        <v>222225.0</v>
      </c>
      <c r="F5" s="6" t="n">
        <v>2951.0</v>
      </c>
      <c r="G5" s="5" t="n">
        <f ref="G5:G48" si="1" t="shared">H5+I5</f>
        <v>237251.0</v>
      </c>
      <c r="H5" s="5" t="n">
        <v>234322.0</v>
      </c>
      <c r="I5" s="6" t="n">
        <v>2929.0</v>
      </c>
      <c r="J5" s="7" t="n">
        <f ref="J5:L49" si="2" t="shared">IF(G5=0,"-",((D5/G5)-1)*100)</f>
        <v>-5.089546514029442</v>
      </c>
      <c r="K5" s="7" t="n">
        <f si="2" t="shared"/>
        <v>-5.162554092232052</v>
      </c>
      <c r="L5" s="7" t="n">
        <f si="2" t="shared"/>
        <v>0.7511095937180023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129363.0</v>
      </c>
      <c r="E6" s="5" t="n">
        <v>125.0</v>
      </c>
      <c r="F6" s="6" t="n">
        <v>129238.0</v>
      </c>
      <c r="G6" s="5" t="n">
        <f si="1" t="shared"/>
        <v>131238.0</v>
      </c>
      <c r="H6" s="5" t="n">
        <v>137.0</v>
      </c>
      <c r="I6" s="6" t="n">
        <v>131101.0</v>
      </c>
      <c r="J6" s="7" t="n">
        <f si="2" t="shared"/>
        <v>-1.428702052759112</v>
      </c>
      <c r="K6" s="7" t="n">
        <f si="2" t="shared"/>
        <v>-8.75912408759124</v>
      </c>
      <c r="L6" s="7" t="n">
        <f si="2" t="shared"/>
        <v>-1.4210417922060126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63015.0</v>
      </c>
      <c r="E7" s="5" t="n">
        <v>319.0</v>
      </c>
      <c r="F7" s="6" t="n">
        <v>62696.0</v>
      </c>
      <c r="G7" s="5" t="n">
        <f si="1" t="shared"/>
        <v>71320.0</v>
      </c>
      <c r="H7" s="5" t="n">
        <v>423.0</v>
      </c>
      <c r="I7" s="6" t="n">
        <v>70897.0</v>
      </c>
      <c r="J7" s="7" t="n">
        <f si="2" t="shared"/>
        <v>-11.644699943914748</v>
      </c>
      <c r="K7" s="7" t="n">
        <f si="2" t="shared"/>
        <v>-24.586288416075654</v>
      </c>
      <c r="L7" s="7" t="n">
        <f si="2" t="shared"/>
        <v>-11.567485225044782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3256.0</v>
      </c>
      <c r="E8" s="5" t="n">
        <v>1.0</v>
      </c>
      <c r="F8" s="6" t="n">
        <v>3255.0</v>
      </c>
      <c r="G8" s="5" t="n">
        <f si="1" t="shared"/>
        <v>2910.0</v>
      </c>
      <c r="H8" s="5" t="n">
        <v>5.0</v>
      </c>
      <c r="I8" s="6" t="n">
        <v>2905.0</v>
      </c>
      <c r="J8" s="7" t="n">
        <f si="2" t="shared"/>
        <v>11.89003436426117</v>
      </c>
      <c r="K8" s="7" t="n">
        <f si="2" t="shared"/>
        <v>-80.0</v>
      </c>
      <c r="L8" s="7" t="n">
        <f si="2" t="shared"/>
        <v>12.04819277108433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1778.0</v>
      </c>
      <c r="E9" s="5" t="n">
        <v>10.0</v>
      </c>
      <c r="F9" s="6" t="n">
        <v>1768.0</v>
      </c>
      <c r="G9" s="5" t="n">
        <f si="1" t="shared"/>
        <v>1637.0</v>
      </c>
      <c r="H9" s="5" t="n">
        <v>22.0</v>
      </c>
      <c r="I9" s="6" t="n">
        <v>1615.0</v>
      </c>
      <c r="J9" s="7" t="n">
        <f si="2" t="shared"/>
        <v>8.613317043372026</v>
      </c>
      <c r="K9" s="7" t="n">
        <f si="2" t="shared"/>
        <v>-54.54545454545454</v>
      </c>
      <c r="L9" s="7" t="n">
        <f si="2" t="shared"/>
        <v>9.473684210526322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23010.0</v>
      </c>
      <c r="E10" s="5" t="n">
        <v>86.0</v>
      </c>
      <c r="F10" s="6" t="n">
        <v>22924.0</v>
      </c>
      <c r="G10" s="5" t="n">
        <f si="1" t="shared"/>
        <v>23119.0</v>
      </c>
      <c r="H10" s="5" t="n">
        <v>49.0</v>
      </c>
      <c r="I10" s="6" t="n">
        <v>23070.0</v>
      </c>
      <c r="J10" s="7" t="n">
        <f si="2" t="shared"/>
        <v>-0.47147367965741926</v>
      </c>
      <c r="K10" s="7" t="n">
        <f si="2" t="shared"/>
        <v>75.51020408163265</v>
      </c>
      <c r="L10" s="7" t="n">
        <f si="2" t="shared"/>
        <v>-0.6328565236237593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23082.0</v>
      </c>
      <c r="E11" s="5" t="n">
        <v>26.0</v>
      </c>
      <c r="F11" s="6" t="n">
        <v>23056.0</v>
      </c>
      <c r="G11" s="5" t="n">
        <f si="1" t="shared"/>
        <v>22423.0</v>
      </c>
      <c r="H11" s="5" t="n">
        <v>27.0</v>
      </c>
      <c r="I11" s="6" t="n">
        <v>22396.0</v>
      </c>
      <c r="J11" s="7" t="n">
        <f si="2" t="shared"/>
        <v>2.9389466173125767</v>
      </c>
      <c r="K11" s="7" t="n">
        <f si="2" t="shared"/>
        <v>-3.703703703703709</v>
      </c>
      <c r="L11" s="7" t="n">
        <f si="2" t="shared"/>
        <v>2.946954813359537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20514.0</v>
      </c>
      <c r="E12" s="5" t="n">
        <v>40.0</v>
      </c>
      <c r="F12" s="6" t="n">
        <v>20474.0</v>
      </c>
      <c r="G12" s="5" t="n">
        <f si="1" t="shared"/>
        <v>18212.0</v>
      </c>
      <c r="H12" s="5" t="n">
        <v>29.0</v>
      </c>
      <c r="I12" s="6" t="n">
        <v>18183.0</v>
      </c>
      <c r="J12" s="7" t="n">
        <f si="2" t="shared"/>
        <v>12.640017570832418</v>
      </c>
      <c r="K12" s="7" t="n">
        <f si="2" t="shared"/>
        <v>37.93103448275863</v>
      </c>
      <c r="L12" s="7" t="n">
        <f si="2" t="shared"/>
        <v>12.599681020733655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29785.0</v>
      </c>
      <c r="E13" s="5" t="n">
        <v>172.0</v>
      </c>
      <c r="F13" s="6" t="n">
        <v>29613.0</v>
      </c>
      <c r="G13" s="5" t="n">
        <f si="1" t="shared"/>
        <v>18609.0</v>
      </c>
      <c r="H13" s="5" t="n">
        <v>159.0</v>
      </c>
      <c r="I13" s="6" t="n">
        <v>18450.0</v>
      </c>
      <c r="J13" s="7" t="n">
        <f si="2" t="shared"/>
        <v>60.05696168520609</v>
      </c>
      <c r="K13" s="7" t="n">
        <f si="2" t="shared"/>
        <v>8.176100628930815</v>
      </c>
      <c r="L13" s="7" t="n">
        <f si="2" t="shared"/>
        <v>60.5040650406504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21081.0</v>
      </c>
      <c r="E14" s="5" t="n">
        <v>35.0</v>
      </c>
      <c r="F14" s="6" t="n">
        <v>21046.0</v>
      </c>
      <c r="G14" s="5" t="n">
        <f si="1" t="shared"/>
        <v>18096.0</v>
      </c>
      <c r="H14" s="5" t="n">
        <v>33.0</v>
      </c>
      <c r="I14" s="6" t="n">
        <v>18063.0</v>
      </c>
      <c r="J14" s="7" t="n">
        <f si="2" t="shared"/>
        <v>16.495358090185675</v>
      </c>
      <c r="K14" s="7" t="n">
        <f si="2" t="shared"/>
        <v>6.060606060606055</v>
      </c>
      <c r="L14" s="7" t="n">
        <f si="2" t="shared"/>
        <v>16.51442174611084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50611.0</v>
      </c>
      <c r="E15" s="5" t="n">
        <v>223.0</v>
      </c>
      <c r="F15" s="6" t="n">
        <v>50388.0</v>
      </c>
      <c r="G15" s="5" t="n">
        <f si="1" t="shared"/>
        <v>37248.0</v>
      </c>
      <c r="H15" s="5" t="n">
        <v>280.0</v>
      </c>
      <c r="I15" s="6" t="n">
        <v>36968.0</v>
      </c>
      <c r="J15" s="7" t="n">
        <f si="2" t="shared"/>
        <v>35.87575171821307</v>
      </c>
      <c r="K15" s="7" t="n">
        <f si="2" t="shared"/>
        <v>-20.35714285714286</v>
      </c>
      <c r="L15" s="7" t="n">
        <f si="2" t="shared"/>
        <v>36.30166630599439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2128.0</v>
      </c>
      <c r="E16" s="5" t="n">
        <f si="3" t="shared"/>
        <v>28.0</v>
      </c>
      <c r="F16" s="5" t="n">
        <f si="3" t="shared"/>
        <v>2100.0</v>
      </c>
      <c r="G16" s="5" t="n">
        <f si="3" t="shared"/>
        <v>1996.0</v>
      </c>
      <c r="H16" s="5" t="n">
        <f si="3" t="shared"/>
        <v>21.0</v>
      </c>
      <c r="I16" s="5" t="n">
        <f si="3" t="shared"/>
        <v>1975.0</v>
      </c>
      <c r="J16" s="7" t="n">
        <f si="2" t="shared"/>
        <v>6.613226452905807</v>
      </c>
      <c r="K16" s="7" t="n">
        <f si="2" t="shared"/>
        <v>33.33333333333333</v>
      </c>
      <c r="L16" s="7" t="n">
        <f si="2" t="shared"/>
        <v>6.329113924050622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170211.0</v>
      </c>
      <c r="E17" s="5" t="n">
        <v>610.0</v>
      </c>
      <c r="F17" s="6" t="n">
        <v>169601.0</v>
      </c>
      <c r="G17" s="5" t="n">
        <f si="1" t="shared"/>
        <v>139703.0</v>
      </c>
      <c r="H17" s="5" t="n">
        <v>598.0</v>
      </c>
      <c r="I17" s="6" t="n">
        <v>139105.0</v>
      </c>
      <c r="J17" s="7" t="n">
        <f si="2" t="shared"/>
        <v>21.837755810540926</v>
      </c>
      <c r="K17" s="7" t="n">
        <f si="2" t="shared"/>
        <v>2.006688963210701</v>
      </c>
      <c r="L17" s="7" t="n">
        <f si="2" t="shared"/>
        <v>21.923007799863402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1157.0</v>
      </c>
      <c r="E18" s="5" t="n">
        <f si="4" t="shared"/>
        <v>2.0</v>
      </c>
      <c r="F18" s="5" t="n">
        <f si="4" t="shared"/>
        <v>1155.0</v>
      </c>
      <c r="G18" s="5" t="n">
        <f si="4" t="shared"/>
        <v>1049.0</v>
      </c>
      <c r="H18" s="5" t="n">
        <f si="4" t="shared"/>
        <v>7.0</v>
      </c>
      <c r="I18" s="5" t="n">
        <f si="4" t="shared"/>
        <v>1042.0</v>
      </c>
      <c r="J18" s="7" t="n">
        <f si="2" t="shared"/>
        <v>10.29551954242136</v>
      </c>
      <c r="K18" s="7" t="n">
        <f si="2" t="shared"/>
        <v>-71.42857142857143</v>
      </c>
      <c r="L18" s="7" t="n">
        <f si="2" t="shared"/>
        <v>10.844529750479847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755724.0</v>
      </c>
      <c r="E19" s="5" t="n">
        <v>375080.0</v>
      </c>
      <c r="F19" s="6" t="n">
        <v>380644.0</v>
      </c>
      <c r="G19" s="5" t="n">
        <f si="1" t="shared"/>
        <v>741931.0</v>
      </c>
      <c r="H19" s="5" t="n">
        <v>382657.0</v>
      </c>
      <c r="I19" s="6" t="n">
        <v>359274.0</v>
      </c>
      <c r="J19" s="7" t="n">
        <f si="2" t="shared"/>
        <v>1.8590677569747083</v>
      </c>
      <c r="K19" s="7" t="n">
        <f si="2" t="shared"/>
        <v>-1.9801022848138117</v>
      </c>
      <c r="L19" s="7" t="n">
        <f si="2" t="shared"/>
        <v>5.948106459137037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9460.0</v>
      </c>
      <c r="E20" s="5" t="n">
        <v>46.0</v>
      </c>
      <c r="F20" s="6" t="n">
        <v>9414.0</v>
      </c>
      <c r="G20" s="5" t="n">
        <f si="1" t="shared"/>
        <v>8783.0</v>
      </c>
      <c r="H20" s="5" t="n">
        <v>52.0</v>
      </c>
      <c r="I20" s="6" t="n">
        <v>8731.0</v>
      </c>
      <c r="J20" s="7" t="n">
        <f si="2" t="shared"/>
        <v>7.7080724126152855</v>
      </c>
      <c r="K20" s="7" t="n">
        <f si="2" t="shared"/>
        <v>-11.538461538461542</v>
      </c>
      <c r="L20" s="7" t="n">
        <f si="2" t="shared"/>
        <v>7.822700721566833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47820.0</v>
      </c>
      <c r="E21" s="5" t="n">
        <v>373.0</v>
      </c>
      <c r="F21" s="6" t="n">
        <v>47447.0</v>
      </c>
      <c r="G21" s="5" t="n">
        <f si="1" t="shared"/>
        <v>47532.0</v>
      </c>
      <c r="H21" s="5" t="n">
        <v>431.0</v>
      </c>
      <c r="I21" s="6" t="n">
        <v>47101.0</v>
      </c>
      <c r="J21" s="7" t="n">
        <f si="2" t="shared"/>
        <v>0.6059075990911378</v>
      </c>
      <c r="K21" s="7" t="n">
        <f si="2" t="shared"/>
        <v>-13.457076566125291</v>
      </c>
      <c r="L21" s="7" t="n">
        <f si="2" t="shared"/>
        <v>0.7345916222585513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465.0</v>
      </c>
      <c r="E22" s="5" t="n">
        <v>3.0</v>
      </c>
      <c r="F22" s="6" t="n">
        <v>462.0</v>
      </c>
      <c r="G22" s="5" t="n">
        <f si="1" t="shared"/>
        <v>306.0</v>
      </c>
      <c r="H22" s="5" t="n">
        <v>4.0</v>
      </c>
      <c r="I22" s="6" t="n">
        <v>302.0</v>
      </c>
      <c r="J22" s="7" t="n">
        <f si="2" t="shared"/>
        <v>51.96078431372548</v>
      </c>
      <c r="K22" s="7" t="n">
        <f si="2" t="shared"/>
        <v>-25.0</v>
      </c>
      <c r="L22" s="7" t="n">
        <f si="2" t="shared"/>
        <v>52.980132450331126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373.0</v>
      </c>
      <c r="E23" s="5" t="n">
        <v>22.0</v>
      </c>
      <c r="F23" s="6" t="n">
        <v>351.0</v>
      </c>
      <c r="G23" s="5" t="n">
        <f si="1" t="shared"/>
        <v>308.0</v>
      </c>
      <c r="H23" s="5" t="n">
        <v>14.0</v>
      </c>
      <c r="I23" s="6" t="n">
        <v>294.0</v>
      </c>
      <c r="J23" s="7" t="n">
        <f si="2" t="shared"/>
        <v>21.103896103896112</v>
      </c>
      <c r="K23" s="7" t="n">
        <f si="2" t="shared"/>
        <v>57.14285714285714</v>
      </c>
      <c r="L23" s="7" t="n">
        <f si="2" t="shared"/>
        <v>19.387755102040828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92.0</v>
      </c>
      <c r="E24" s="5" t="n">
        <v>6.0</v>
      </c>
      <c r="F24" s="6" t="n">
        <v>86.0</v>
      </c>
      <c r="G24" s="5" t="n">
        <f si="1" t="shared"/>
        <v>86.0</v>
      </c>
      <c r="H24" s="5" t="n">
        <v>1.0</v>
      </c>
      <c r="I24" s="6" t="n">
        <v>85.0</v>
      </c>
      <c r="J24" s="7" t="n">
        <f si="2" t="shared"/>
        <v>6.976744186046502</v>
      </c>
      <c r="K24" s="7" t="n">
        <f si="2" t="shared"/>
        <v>500.0</v>
      </c>
      <c r="L24" s="7" t="n">
        <f si="2" t="shared"/>
        <v>1.17647058823529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1053.0</v>
      </c>
      <c r="E25" s="5" t="n">
        <f si="5" t="shared"/>
        <v>10.0</v>
      </c>
      <c r="F25" s="5" t="n">
        <f si="5" t="shared"/>
        <v>1043.0</v>
      </c>
      <c r="G25" s="5" t="n">
        <f si="5" t="shared"/>
        <v>869.0</v>
      </c>
      <c r="H25" s="5" t="n">
        <f si="5" t="shared"/>
        <v>17.0</v>
      </c>
      <c r="I25" s="5" t="n">
        <f si="5" t="shared"/>
        <v>852.0</v>
      </c>
      <c r="J25" s="7" t="n">
        <f si="2" t="shared"/>
        <v>21.17376294591484</v>
      </c>
      <c r="K25" s="7" t="n">
        <f si="2" t="shared"/>
        <v>-41.17647058823529</v>
      </c>
      <c r="L25" s="7" t="n">
        <f si="2" t="shared"/>
        <v>22.41784037558685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59263.0</v>
      </c>
      <c r="E26" s="5" t="n">
        <v>460.0</v>
      </c>
      <c r="F26" s="6" t="n">
        <v>58803.0</v>
      </c>
      <c r="G26" s="5" t="n">
        <f si="1" t="shared"/>
        <v>57884.0</v>
      </c>
      <c r="H26" s="5" t="n">
        <v>519.0</v>
      </c>
      <c r="I26" s="6" t="n">
        <v>57365.0</v>
      </c>
      <c r="J26" s="7" t="n">
        <f si="2" t="shared"/>
        <v>2.3823509087139705</v>
      </c>
      <c r="K26" s="7" t="n">
        <f si="2" t="shared"/>
        <v>-11.368015414258192</v>
      </c>
      <c r="L26" s="7" t="n">
        <f si="2" t="shared"/>
        <v>2.5067549899764563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675.0</v>
      </c>
      <c r="E27" s="5" t="n">
        <v>0.0</v>
      </c>
      <c r="F27" s="6" t="n">
        <v>675.0</v>
      </c>
      <c r="G27" s="5" t="n">
        <f si="1" t="shared"/>
        <v>790.0</v>
      </c>
      <c r="H27" s="5" t="n">
        <v>1.0</v>
      </c>
      <c r="I27" s="6" t="n">
        <v>789.0</v>
      </c>
      <c r="J27" s="7" t="n">
        <f si="2" t="shared"/>
        <v>-14.556962025316455</v>
      </c>
      <c r="K27" s="7" t="n">
        <f si="2" t="shared"/>
        <v>-100.0</v>
      </c>
      <c r="L27" s="7" t="n">
        <f si="2" t="shared"/>
        <v>-14.448669201520914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4559.0</v>
      </c>
      <c r="E28" s="5" t="n">
        <v>36.0</v>
      </c>
      <c r="F28" s="6" t="n">
        <v>4523.0</v>
      </c>
      <c r="G28" s="5" t="n">
        <f si="1" t="shared"/>
        <v>3995.0</v>
      </c>
      <c r="H28" s="5" t="n">
        <v>27.0</v>
      </c>
      <c r="I28" s="6" t="n">
        <v>3968.0</v>
      </c>
      <c r="J28" s="7" t="n">
        <f si="2" t="shared"/>
        <v>14.117647058823524</v>
      </c>
      <c r="K28" s="7" t="n">
        <f si="2" t="shared"/>
        <v>33.33333333333333</v>
      </c>
      <c r="L28" s="7" t="n">
        <f si="2" t="shared"/>
        <v>13.986895161290324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4572.0</v>
      </c>
      <c r="E29" s="5" t="n">
        <v>11.0</v>
      </c>
      <c r="F29" s="6" t="n">
        <v>4561.0</v>
      </c>
      <c r="G29" s="5" t="n">
        <f si="1" t="shared"/>
        <v>4215.0</v>
      </c>
      <c r="H29" s="5" t="n">
        <v>17.0</v>
      </c>
      <c r="I29" s="6" t="n">
        <v>4198.0</v>
      </c>
      <c r="J29" s="7" t="n">
        <f si="2" t="shared"/>
        <v>8.469750889679716</v>
      </c>
      <c r="K29" s="7" t="n">
        <f si="2" t="shared"/>
        <v>-35.29411764705882</v>
      </c>
      <c r="L29" s="7" t="n">
        <f si="2" t="shared"/>
        <v>8.646974749880897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1625.0</v>
      </c>
      <c r="E30" s="5" t="n">
        <v>1.0</v>
      </c>
      <c r="F30" s="6" t="n">
        <v>1624.0</v>
      </c>
      <c r="G30" s="5" t="n">
        <f si="1" t="shared"/>
        <v>1504.0</v>
      </c>
      <c r="H30" s="5" t="n">
        <v>1.0</v>
      </c>
      <c r="I30" s="6" t="n">
        <v>1503.0</v>
      </c>
      <c r="J30" s="7" t="n">
        <f si="2" t="shared"/>
        <v>8.045212765957444</v>
      </c>
      <c r="K30" s="7" t="n">
        <f si="2" t="shared"/>
        <v>0.0</v>
      </c>
      <c r="L30" s="7" t="n">
        <f si="2" t="shared"/>
        <v>8.050565535595467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2739.0</v>
      </c>
      <c r="E31" s="5" t="n">
        <v>5.0</v>
      </c>
      <c r="F31" s="6" t="n">
        <v>2734.0</v>
      </c>
      <c r="G31" s="5" t="n">
        <f si="1" t="shared"/>
        <v>2639.0</v>
      </c>
      <c r="H31" s="5" t="n">
        <v>7.0</v>
      </c>
      <c r="I31" s="6" t="n">
        <v>2632.0</v>
      </c>
      <c r="J31" s="7" t="n">
        <f si="2" t="shared"/>
        <v>3.789314134141719</v>
      </c>
      <c r="K31" s="7" t="n">
        <f si="2" t="shared"/>
        <v>-28.57142857142857</v>
      </c>
      <c r="L31" s="7" t="n">
        <f si="2" t="shared"/>
        <v>3.875379939209722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992.0</v>
      </c>
      <c r="E32" s="5" t="n">
        <v>8.0</v>
      </c>
      <c r="F32" s="6" t="n">
        <v>984.0</v>
      </c>
      <c r="G32" s="5" t="n">
        <f si="1" t="shared"/>
        <v>872.0</v>
      </c>
      <c r="H32" s="5" t="n">
        <v>7.0</v>
      </c>
      <c r="I32" s="6" t="n">
        <v>865.0</v>
      </c>
      <c r="J32" s="7" t="n">
        <f si="2" t="shared"/>
        <v>13.761467889908264</v>
      </c>
      <c r="K32" s="7" t="n">
        <f si="2" t="shared"/>
        <v>14.28571428571428</v>
      </c>
      <c r="L32" s="7" t="n">
        <f si="2" t="shared"/>
        <v>13.75722543352602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1087.0</v>
      </c>
      <c r="E33" s="5" t="n">
        <v>4.0</v>
      </c>
      <c r="F33" s="6" t="n">
        <v>1083.0</v>
      </c>
      <c r="G33" s="5" t="n">
        <f si="1" t="shared"/>
        <v>927.0</v>
      </c>
      <c r="H33" s="5" t="n">
        <v>6.0</v>
      </c>
      <c r="I33" s="6" t="n">
        <v>921.0</v>
      </c>
      <c r="J33" s="7" t="n">
        <f si="2" t="shared"/>
        <v>17.25997842502698</v>
      </c>
      <c r="K33" s="7" t="n">
        <f si="2" t="shared"/>
        <v>-33.333333333333336</v>
      </c>
      <c r="L33" s="7" t="n">
        <f si="2" t="shared"/>
        <v>17.589576547231278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5451.0</v>
      </c>
      <c r="E34" s="5" t="n">
        <v>15.0</v>
      </c>
      <c r="F34" s="6" t="n">
        <v>5436.0</v>
      </c>
      <c r="G34" s="5" t="n">
        <f si="1" t="shared"/>
        <v>4762.0</v>
      </c>
      <c r="H34" s="5" t="n">
        <v>17.0</v>
      </c>
      <c r="I34" s="6" t="n">
        <v>4745.0</v>
      </c>
      <c r="J34" s="7" t="n">
        <f si="2" t="shared"/>
        <v>14.468710625787494</v>
      </c>
      <c r="K34" s="7" t="n">
        <f si="2" t="shared"/>
        <v>-11.764705882352944</v>
      </c>
      <c r="L34" s="7" t="n">
        <f si="2" t="shared"/>
        <v>14.56269757639621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811.0</v>
      </c>
      <c r="E35" s="5" t="n">
        <v>0.0</v>
      </c>
      <c r="F35" s="6" t="n">
        <v>811.0</v>
      </c>
      <c r="G35" s="5" t="n">
        <f si="1" t="shared"/>
        <v>598.0</v>
      </c>
      <c r="H35" s="5" t="n">
        <v>1.0</v>
      </c>
      <c r="I35" s="6" t="n">
        <v>597.0</v>
      </c>
      <c r="J35" s="7" t="n">
        <f si="2" t="shared"/>
        <v>35.61872909698997</v>
      </c>
      <c r="K35" s="7" t="n">
        <f si="2" t="shared"/>
        <v>-100.0</v>
      </c>
      <c r="L35" s="7" t="n">
        <f si="2" t="shared"/>
        <v>35.84589614740368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139.0</v>
      </c>
      <c r="E36" s="5" t="n">
        <v>0.0</v>
      </c>
      <c r="F36" s="6" t="n">
        <v>139.0</v>
      </c>
      <c r="G36" s="5" t="n">
        <f si="1" t="shared"/>
        <v>142.0</v>
      </c>
      <c r="H36" s="5" t="n">
        <v>0.0</v>
      </c>
      <c r="I36" s="6" t="n">
        <v>142.0</v>
      </c>
      <c r="J36" s="7" t="n">
        <f si="2" t="shared"/>
        <v>-2.1126760563380254</v>
      </c>
      <c r="K36" s="7" t="str">
        <f si="2" t="shared"/>
        <v>-</v>
      </c>
      <c r="L36" s="7" t="n">
        <f si="2" t="shared"/>
        <v>-2.1126760563380254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711.0</v>
      </c>
      <c r="E37" s="5" t="n">
        <v>2.0</v>
      </c>
      <c r="F37" s="6" t="n">
        <v>709.0</v>
      </c>
      <c r="G37" s="5" t="n">
        <f si="1" t="shared"/>
        <v>599.0</v>
      </c>
      <c r="H37" s="5" t="n">
        <v>1.0</v>
      </c>
      <c r="I37" s="6" t="n">
        <v>598.0</v>
      </c>
      <c r="J37" s="7" t="n">
        <f si="2" t="shared"/>
        <v>18.69782971619365</v>
      </c>
      <c r="K37" s="7" t="n">
        <f si="2" t="shared"/>
        <v>100.0</v>
      </c>
      <c r="L37" s="7" t="n">
        <f si="2" t="shared"/>
        <v>18.561872909698995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720.0</v>
      </c>
      <c r="E38" s="5" t="n">
        <v>1.0</v>
      </c>
      <c r="F38" s="6" t="n">
        <v>719.0</v>
      </c>
      <c r="G38" s="5" t="n">
        <f si="1" t="shared"/>
        <v>669.0</v>
      </c>
      <c r="H38" s="5" t="n">
        <v>0.0</v>
      </c>
      <c r="I38" s="6" t="n">
        <v>669.0</v>
      </c>
      <c r="J38" s="7" t="n">
        <f si="2" t="shared"/>
        <v>7.623318385650224</v>
      </c>
      <c r="K38" s="7" t="str">
        <f si="2" t="shared"/>
        <v>-</v>
      </c>
      <c r="L38" s="7" t="n">
        <f si="2" t="shared"/>
        <v>7.473841554559035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4334.0</v>
      </c>
      <c r="E39" s="5" t="n">
        <f si="6" t="shared"/>
        <v>3.0</v>
      </c>
      <c r="F39" s="5" t="n">
        <f si="6" t="shared"/>
        <v>4331.0</v>
      </c>
      <c r="G39" s="5" t="n">
        <f si="6" t="shared"/>
        <v>3691.0</v>
      </c>
      <c r="H39" s="5" t="n">
        <f si="6" t="shared"/>
        <v>0.0</v>
      </c>
      <c r="I39" s="5" t="n">
        <f si="6" t="shared"/>
        <v>3691.0</v>
      </c>
      <c r="J39" s="7" t="n">
        <f si="2" t="shared"/>
        <v>17.420753183419137</v>
      </c>
      <c r="K39" s="7" t="str">
        <f si="2" t="shared"/>
        <v>-</v>
      </c>
      <c r="L39" s="7" t="n">
        <f si="2" t="shared"/>
        <v>17.33947439718233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28415.0</v>
      </c>
      <c r="E40" s="5" t="n">
        <v>86.0</v>
      </c>
      <c r="F40" s="6" t="n">
        <v>28329.0</v>
      </c>
      <c r="G40" s="5" t="n">
        <f si="1" t="shared"/>
        <v>25403.0</v>
      </c>
      <c r="H40" s="5" t="n">
        <v>85.0</v>
      </c>
      <c r="I40" s="6" t="n">
        <v>25318.0</v>
      </c>
      <c r="J40" s="7" t="n">
        <f si="2" t="shared"/>
        <v>11.856867299137907</v>
      </c>
      <c r="K40" s="7" t="n">
        <f si="2" t="shared"/>
        <v>1.17647058823529</v>
      </c>
      <c r="L40" s="7" t="n">
        <f si="2" t="shared"/>
        <v>11.892724543802835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7357.0</v>
      </c>
      <c r="E41" s="5" t="n">
        <v>26.0</v>
      </c>
      <c r="F41" s="6" t="n">
        <v>7331.0</v>
      </c>
      <c r="G41" s="5" t="n">
        <f si="1" t="shared"/>
        <v>5565.0</v>
      </c>
      <c r="H41" s="5" t="n">
        <v>27.0</v>
      </c>
      <c r="I41" s="6" t="n">
        <v>5538.0</v>
      </c>
      <c r="J41" s="7" t="n">
        <f si="2" t="shared"/>
        <v>32.20125786163521</v>
      </c>
      <c r="K41" s="7" t="n">
        <f si="2" t="shared"/>
        <v>-3.703703703703709</v>
      </c>
      <c r="L41" s="7" t="n">
        <f si="2" t="shared"/>
        <v>32.37630913687253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1252.0</v>
      </c>
      <c r="E42" s="5" t="n">
        <v>4.0</v>
      </c>
      <c r="F42" s="6" t="n">
        <v>1248.0</v>
      </c>
      <c r="G42" s="5" t="n">
        <f si="1" t="shared"/>
        <v>1046.0</v>
      </c>
      <c r="H42" s="5" t="n">
        <v>3.0</v>
      </c>
      <c r="I42" s="6" t="n">
        <v>1043.0</v>
      </c>
      <c r="J42" s="7" t="n">
        <f si="2" t="shared"/>
        <v>19.69407265774379</v>
      </c>
      <c r="K42" s="7" t="n">
        <f si="2" t="shared"/>
        <v>33.33333333333333</v>
      </c>
      <c r="L42" s="7" t="n">
        <f si="2" t="shared"/>
        <v>19.654841802492818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236.0</v>
      </c>
      <c r="E43" s="5" t="n">
        <f si="7" t="shared"/>
        <v>0.0</v>
      </c>
      <c r="F43" s="5" t="n">
        <f si="7" t="shared"/>
        <v>236.0</v>
      </c>
      <c r="G43" s="5" t="n">
        <f si="7" t="shared"/>
        <v>175.0</v>
      </c>
      <c r="H43" s="5" t="n">
        <f si="7" t="shared"/>
        <v>0.0</v>
      </c>
      <c r="I43" s="5" t="n">
        <f si="7" t="shared"/>
        <v>175.0</v>
      </c>
      <c r="J43" s="7" t="n">
        <f si="2" t="shared"/>
        <v>34.857142857142854</v>
      </c>
      <c r="K43" s="7" t="str">
        <f si="2" t="shared"/>
        <v>-</v>
      </c>
      <c r="L43" s="7" t="n">
        <f si="2" t="shared"/>
        <v>34.857142857142854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8845.0</v>
      </c>
      <c r="E44" s="5" t="n">
        <v>30.0</v>
      </c>
      <c r="F44" s="6" t="n">
        <v>8815.0</v>
      </c>
      <c r="G44" s="5" t="n">
        <f si="1" t="shared"/>
        <v>6786.0</v>
      </c>
      <c r="H44" s="5" t="n">
        <v>30.0</v>
      </c>
      <c r="I44" s="6" t="n">
        <v>6756.0</v>
      </c>
      <c r="J44" s="7" t="n">
        <f si="2" t="shared"/>
        <v>30.341880341880344</v>
      </c>
      <c r="K44" s="7" t="n">
        <f si="2" t="shared"/>
        <v>0.0</v>
      </c>
      <c r="L44" s="7" t="n">
        <f si="2" t="shared"/>
        <v>30.476613380698648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516.0</v>
      </c>
      <c r="E45" s="5" t="n">
        <v>8.0</v>
      </c>
      <c r="F45" s="6" t="n">
        <v>508.0</v>
      </c>
      <c r="G45" s="5" t="n">
        <f si="1" t="shared"/>
        <v>527.0</v>
      </c>
      <c r="H45" s="5" t="n">
        <v>2.0</v>
      </c>
      <c r="I45" s="6" t="n">
        <v>525.0</v>
      </c>
      <c r="J45" s="7" t="n">
        <f si="2" t="shared"/>
        <v>-2.0872865275142316</v>
      </c>
      <c r="K45" s="7" t="n">
        <f si="2" t="shared"/>
        <v>300.0</v>
      </c>
      <c r="L45" s="7" t="n">
        <f si="2" t="shared"/>
        <v>-3.23809523809524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493.0</v>
      </c>
      <c r="E46" s="5" t="n">
        <f si="8" t="shared"/>
        <v>5.0</v>
      </c>
      <c r="F46" s="5" t="n">
        <f si="8" t="shared"/>
        <v>488.0</v>
      </c>
      <c r="G46" s="5" t="n">
        <f si="8" t="shared"/>
        <v>468.0</v>
      </c>
      <c r="H46" s="5" t="n">
        <f si="8" t="shared"/>
        <v>3.0</v>
      </c>
      <c r="I46" s="5" t="n">
        <f si="8" t="shared"/>
        <v>465.0</v>
      </c>
      <c r="J46" s="7" t="n">
        <f si="2" t="shared"/>
        <v>5.341880341880345</v>
      </c>
      <c r="K46" s="7" t="n">
        <f si="2" t="shared"/>
        <v>66.66666666666667</v>
      </c>
      <c r="L46" s="7" t="n">
        <f si="2" t="shared"/>
        <v>4.946236559139794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1009.0</v>
      </c>
      <c r="E47" s="5" t="n">
        <v>13.0</v>
      </c>
      <c r="F47" s="6" t="n">
        <v>996.0</v>
      </c>
      <c r="G47" s="5" t="n">
        <f si="1" t="shared"/>
        <v>995.0</v>
      </c>
      <c r="H47" s="5" t="n">
        <v>5.0</v>
      </c>
      <c r="I47" s="6" t="n">
        <v>990.0</v>
      </c>
      <c r="J47" s="7" t="n">
        <f si="2" t="shared"/>
        <v>1.4070351758793898</v>
      </c>
      <c r="K47" s="7" t="n">
        <f si="2" t="shared"/>
        <v>160.0</v>
      </c>
      <c r="L47" s="7" t="n">
        <f si="2" t="shared"/>
        <v>0.60606060606061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96.0</v>
      </c>
      <c r="E48" s="5" t="n">
        <v>41.0</v>
      </c>
      <c r="F48" s="12" t="n">
        <v>55.0</v>
      </c>
      <c r="G48" s="5" t="n">
        <f si="1" t="shared"/>
        <v>105.0</v>
      </c>
      <c r="H48" s="13" t="n">
        <v>60.0</v>
      </c>
      <c r="I48" s="12" t="n">
        <v>45.0</v>
      </c>
      <c r="J48" s="14" t="n">
        <f si="2" t="shared"/>
        <v>-8.571428571428575</v>
      </c>
      <c r="K48" s="14" t="n">
        <f si="2" t="shared"/>
        <v>-31.666666666666664</v>
      </c>
      <c r="L48" s="14" t="n">
        <f si="2" t="shared"/>
        <v>22.222222222222232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853352.0</v>
      </c>
      <c r="E49" s="5" t="n">
        <f ref="E49:I49" si="9" t="shared">E19+E26+E40+E44+E47+E48</f>
        <v>375710.0</v>
      </c>
      <c r="F49" s="5" t="n">
        <f si="9" t="shared"/>
        <v>477642.0</v>
      </c>
      <c r="G49" s="5" t="n">
        <f si="9" t="shared"/>
        <v>833104.0</v>
      </c>
      <c r="H49" s="5" t="n">
        <f si="9" t="shared"/>
        <v>383356.0</v>
      </c>
      <c r="I49" s="5" t="n">
        <f si="9" t="shared"/>
        <v>449748.0</v>
      </c>
      <c r="J49" s="7" t="n">
        <f si="2" t="shared"/>
        <v>2.4304288540206276</v>
      </c>
      <c r="K49" s="7" t="n">
        <f si="2" t="shared"/>
        <v>-1.9944907605463302</v>
      </c>
      <c r="L49" s="7" t="n">
        <f si="2" t="shared"/>
        <v>6.202139864991052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