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<sst xmlns="http://schemas.openxmlformats.org/spreadsheetml/2006/main" count="113" uniqueCount="62">
  <si>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</si>
  <si>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</si>
  <si>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</si>
  <si>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</si>
  <si>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</si>
  <si>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</si>
  <si>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</si>
  <si>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</si>
  <si>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</si>
  <si>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</si>
  <si>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</si>
  <si>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</si>
  <si>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</si>
  <si>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</si>
  <si>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</si>
  <si>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</si>
  <si>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</si>
  <si>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</si>
  <si>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</si>
  <si>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</si>
  <si>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</si>
  <si>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</si>
  <si>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</si>
  <si>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</si>
  <si>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</si>
  <si>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</si>
  <si>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</si>
  <si>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</si>
  <si>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</si>
  <si>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</si>
  <si>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</si>
  <si>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</si>
  <si>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</si>
  <si>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</si>
  <si>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</si>
  <si>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</si>
  <si>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</si>
  <si>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</si>
  <si>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</si>
  <si>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</si>
  <si>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</si>
  <si>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</si>
  <si>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</si>
  <si>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</si>
  <si>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</si>
  <si>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</si>
  <si>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</si>
  <si>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</si>
  <si>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</si>
  <si>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</si>
  <si>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</si>
  <si>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</si>
  <si>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</si>
  <si>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</si>
  <si>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</si>
  <si>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</si>
  <si>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</si>
  <si>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107年9月來臺旅客人次及成長率－按居住地分
Table 1-2 Visitor Arrivals by Residence,
September,2018</t>
  </si>
  <si>
    <t>107年9月 Sep.., 2018</t>
  </si>
  <si>
    <t>106年9月 Sep..,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</si>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</sst>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120872.0</v>
      </c>
      <c r="E4" s="5" t="n">
        <v>111928.0</v>
      </c>
      <c r="F4" s="6" t="n">
        <v>8944.0</v>
      </c>
      <c r="G4" s="5" t="n">
        <f>H4+I4</f>
        <v>121509.0</v>
      </c>
      <c r="H4" s="5" t="n">
        <v>112275.0</v>
      </c>
      <c r="I4" s="6" t="n">
        <v>9234.0</v>
      </c>
      <c r="J4" s="7" t="n">
        <f>IF(G4=0,"-",((D4/G4)-1)*100)</f>
        <v>-0.5242410027240796</v>
      </c>
      <c r="K4" s="7" t="n">
        <f>IF(H4=0,"-",((E4/H4)-1)*100)</f>
        <v>-0.3090625695836069</v>
      </c>
      <c r="L4" s="7" t="n">
        <f>IF(I4=0,"-",((F4/I4)-1)*100)</f>
        <v>-3.140567468052846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218125.0</v>
      </c>
      <c r="E5" s="5" t="n">
        <v>215143.0</v>
      </c>
      <c r="F5" s="6" t="n">
        <v>2982.0</v>
      </c>
      <c r="G5" s="5" t="n">
        <f ref="G5:G48" si="1" t="shared">H5+I5</f>
        <v>224691.0</v>
      </c>
      <c r="H5" s="5" t="n">
        <v>222055.0</v>
      </c>
      <c r="I5" s="6" t="n">
        <v>2636.0</v>
      </c>
      <c r="J5" s="7" t="n">
        <f ref="J5:L49" si="2" t="shared">IF(G5=0,"-",((D5/G5)-1)*100)</f>
        <v>-2.922235425539965</v>
      </c>
      <c r="K5" s="7" t="n">
        <f si="2" t="shared"/>
        <v>-3.1127423386098085</v>
      </c>
      <c r="L5" s="7" t="n">
        <f si="2" t="shared"/>
        <v>13.12594840667678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163103.0</v>
      </c>
      <c r="E6" s="5" t="n">
        <v>141.0</v>
      </c>
      <c r="F6" s="6" t="n">
        <v>162962.0</v>
      </c>
      <c r="G6" s="5" t="n">
        <f si="1" t="shared"/>
        <v>164392.0</v>
      </c>
      <c r="H6" s="5" t="n">
        <v>101.0</v>
      </c>
      <c r="I6" s="6" t="n">
        <v>164291.0</v>
      </c>
      <c r="J6" s="7" t="n">
        <f si="2" t="shared"/>
        <v>-0.784101416127303</v>
      </c>
      <c r="K6" s="7" t="n">
        <f si="2" t="shared"/>
        <v>39.6039603960396</v>
      </c>
      <c r="L6" s="7" t="n">
        <f si="2" t="shared"/>
        <v>-0.8089304952797138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77457.0</v>
      </c>
      <c r="E7" s="5" t="n">
        <v>404.0</v>
      </c>
      <c r="F7" s="6" t="n">
        <v>77053.0</v>
      </c>
      <c r="G7" s="5" t="n">
        <f si="1" t="shared"/>
        <v>72012.0</v>
      </c>
      <c r="H7" s="5" t="n">
        <v>304.0</v>
      </c>
      <c r="I7" s="6" t="n">
        <v>71708.0</v>
      </c>
      <c r="J7" s="7" t="n">
        <f si="2" t="shared"/>
        <v>7.56123979336778</v>
      </c>
      <c r="K7" s="7" t="n">
        <f si="2" t="shared"/>
        <v>32.89473684210527</v>
      </c>
      <c r="L7" s="7" t="n">
        <f si="2" t="shared"/>
        <v>7.45384057566798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3444.0</v>
      </c>
      <c r="E8" s="5" t="n">
        <v>5.0</v>
      </c>
      <c r="F8" s="6" t="n">
        <v>3439.0</v>
      </c>
      <c r="G8" s="5" t="n">
        <f si="1" t="shared"/>
        <v>3106.0</v>
      </c>
      <c r="H8" s="5" t="n">
        <v>4.0</v>
      </c>
      <c r="I8" s="6" t="n">
        <v>3102.0</v>
      </c>
      <c r="J8" s="7" t="n">
        <f si="2" t="shared"/>
        <v>10.882163554410829</v>
      </c>
      <c r="K8" s="7" t="n">
        <f si="2" t="shared"/>
        <v>25.0</v>
      </c>
      <c r="L8" s="7" t="n">
        <f si="2" t="shared"/>
        <v>10.86395873629915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1874.0</v>
      </c>
      <c r="E9" s="5" t="n">
        <v>5.0</v>
      </c>
      <c r="F9" s="6" t="n">
        <v>1869.0</v>
      </c>
      <c r="G9" s="5" t="n">
        <f si="1" t="shared"/>
        <v>1704.0</v>
      </c>
      <c r="H9" s="5" t="n">
        <v>6.0</v>
      </c>
      <c r="I9" s="6" t="n">
        <v>1698.0</v>
      </c>
      <c r="J9" s="7" t="n">
        <f si="2" t="shared"/>
        <v>9.97652582159625</v>
      </c>
      <c r="K9" s="7" t="n">
        <f si="2" t="shared"/>
        <v>-16.666666666666664</v>
      </c>
      <c r="L9" s="7" t="n">
        <f si="2" t="shared"/>
        <v>10.070671378091877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37822.0</v>
      </c>
      <c r="E10" s="5" t="n">
        <v>54.0</v>
      </c>
      <c r="F10" s="6" t="n">
        <v>37768.0</v>
      </c>
      <c r="G10" s="5" t="n">
        <f si="1" t="shared"/>
        <v>38217.0</v>
      </c>
      <c r="H10" s="5" t="n">
        <v>44.0</v>
      </c>
      <c r="I10" s="6" t="n">
        <v>38173.0</v>
      </c>
      <c r="J10" s="7" t="n">
        <f si="2" t="shared"/>
        <v>-1.0335714472616941</v>
      </c>
      <c r="K10" s="7" t="n">
        <f si="2" t="shared"/>
        <v>22.72727272727273</v>
      </c>
      <c r="L10" s="7" t="n">
        <f si="2" t="shared"/>
        <v>-1.0609593167945963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27547.0</v>
      </c>
      <c r="E11" s="5" t="n">
        <v>29.0</v>
      </c>
      <c r="F11" s="6" t="n">
        <v>27518.0</v>
      </c>
      <c r="G11" s="5" t="n">
        <f si="1" t="shared"/>
        <v>26365.0</v>
      </c>
      <c r="H11" s="5" t="n">
        <v>19.0</v>
      </c>
      <c r="I11" s="6" t="n">
        <v>26346.0</v>
      </c>
      <c r="J11" s="7" t="n">
        <f si="2" t="shared"/>
        <v>4.483216385359379</v>
      </c>
      <c r="K11" s="7" t="n">
        <f si="2" t="shared"/>
        <v>52.63157894736843</v>
      </c>
      <c r="L11" s="7" t="n">
        <f si="2" t="shared"/>
        <v>4.448493129886888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19290.0</v>
      </c>
      <c r="E12" s="5" t="n">
        <v>39.0</v>
      </c>
      <c r="F12" s="6" t="n">
        <v>19251.0</v>
      </c>
      <c r="G12" s="5" t="n">
        <f si="1" t="shared"/>
        <v>15283.0</v>
      </c>
      <c r="H12" s="5" t="n">
        <v>31.0</v>
      </c>
      <c r="I12" s="6" t="n">
        <v>15252.0</v>
      </c>
      <c r="J12" s="7" t="n">
        <f si="2" t="shared"/>
        <v>26.21867434404239</v>
      </c>
      <c r="K12" s="7" t="n">
        <f si="2" t="shared"/>
        <v>25.806451612903224</v>
      </c>
      <c r="L12" s="7" t="n">
        <f si="2" t="shared"/>
        <v>26.21951219512195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23314.0</v>
      </c>
      <c r="E13" s="5" t="n">
        <v>168.0</v>
      </c>
      <c r="F13" s="6" t="n">
        <v>23146.0</v>
      </c>
      <c r="G13" s="5" t="n">
        <f si="1" t="shared"/>
        <v>19875.0</v>
      </c>
      <c r="H13" s="5" t="n">
        <v>148.0</v>
      </c>
      <c r="I13" s="6" t="n">
        <v>19727.0</v>
      </c>
      <c r="J13" s="7" t="n">
        <f si="2" t="shared"/>
        <v>17.303144654088044</v>
      </c>
      <c r="K13" s="7" t="n">
        <f si="2" t="shared"/>
        <v>13.513513513513509</v>
      </c>
      <c r="L13" s="7" t="n">
        <f si="2" t="shared"/>
        <v>17.331576012571603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17823.0</v>
      </c>
      <c r="E14" s="5" t="n">
        <v>26.0</v>
      </c>
      <c r="F14" s="6" t="n">
        <v>17797.0</v>
      </c>
      <c r="G14" s="5" t="n">
        <f si="1" t="shared"/>
        <v>18325.0</v>
      </c>
      <c r="H14" s="5" t="n">
        <v>26.0</v>
      </c>
      <c r="I14" s="6" t="n">
        <v>18299.0</v>
      </c>
      <c r="J14" s="7" t="n">
        <f si="2" t="shared"/>
        <v>-2.739427012278306</v>
      </c>
      <c r="K14" s="7" t="n">
        <f si="2" t="shared"/>
        <v>0.0</v>
      </c>
      <c r="L14" s="7" t="n">
        <f si="2" t="shared"/>
        <v>-2.743319307065961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38473.0</v>
      </c>
      <c r="E15" s="5" t="n">
        <v>324.0</v>
      </c>
      <c r="F15" s="6" t="n">
        <v>38149.0</v>
      </c>
      <c r="G15" s="5" t="n">
        <f si="1" t="shared"/>
        <v>31306.0</v>
      </c>
      <c r="H15" s="5" t="n">
        <v>355.0</v>
      </c>
      <c r="I15" s="6" t="n">
        <v>30951.0</v>
      </c>
      <c r="J15" s="7" t="n">
        <f si="2" t="shared"/>
        <v>22.893375071871212</v>
      </c>
      <c r="K15" s="7" t="n">
        <f si="2" t="shared"/>
        <v>-8.732394366197182</v>
      </c>
      <c r="L15" s="7" t="n">
        <f si="2" t="shared"/>
        <v>23.256114503570167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2239.0</v>
      </c>
      <c r="E16" s="5" t="n">
        <f si="3" t="shared"/>
        <v>21.0</v>
      </c>
      <c r="F16" s="5" t="n">
        <f si="3" t="shared"/>
        <v>2218.0</v>
      </c>
      <c r="G16" s="5" t="n">
        <f si="3" t="shared"/>
        <v>2710.0</v>
      </c>
      <c r="H16" s="5" t="n">
        <f si="3" t="shared"/>
        <v>21.0</v>
      </c>
      <c r="I16" s="5" t="n">
        <f si="3" t="shared"/>
        <v>2689.0</v>
      </c>
      <c r="J16" s="7" t="n">
        <f si="2" t="shared"/>
        <v>-17.380073800738003</v>
      </c>
      <c r="K16" s="7" t="n">
        <f si="2" t="shared"/>
        <v>0.0</v>
      </c>
      <c r="L16" s="7" t="n">
        <f si="2" t="shared"/>
        <v>-17.515805132019334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166508.0</v>
      </c>
      <c r="E17" s="5" t="n">
        <v>661.0</v>
      </c>
      <c r="F17" s="6" t="n">
        <v>165847.0</v>
      </c>
      <c r="G17" s="5" t="n">
        <f si="1" t="shared"/>
        <v>152081.0</v>
      </c>
      <c r="H17" s="5" t="n">
        <v>644.0</v>
      </c>
      <c r="I17" s="6" t="n">
        <v>151437.0</v>
      </c>
      <c r="J17" s="7" t="n">
        <f si="2" t="shared"/>
        <v>9.486392119988697</v>
      </c>
      <c r="K17" s="7" t="n">
        <f si="2" t="shared"/>
        <v>2.6397515527950333</v>
      </c>
      <c r="L17" s="7" t="n">
        <f si="2" t="shared"/>
        <v>9.515508099077508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1952.0</v>
      </c>
      <c r="E18" s="5" t="n">
        <f si="4" t="shared"/>
        <v>6.0</v>
      </c>
      <c r="F18" s="5" t="n">
        <f si="4" t="shared"/>
        <v>1946.0</v>
      </c>
      <c r="G18" s="5" t="n">
        <f si="4" t="shared"/>
        <v>1938.0</v>
      </c>
      <c r="H18" s="5" t="n">
        <f si="4" t="shared"/>
        <v>9.0</v>
      </c>
      <c r="I18" s="5" t="n">
        <f si="4" t="shared"/>
        <v>1929.0</v>
      </c>
      <c r="J18" s="7" t="n">
        <f si="2" t="shared"/>
        <v>0.7223942208462342</v>
      </c>
      <c r="K18" s="7" t="n">
        <f si="2" t="shared"/>
        <v>-33.333333333333336</v>
      </c>
      <c r="L18" s="7" t="n">
        <f si="2" t="shared"/>
        <v>0.8812856402280911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753335.0</v>
      </c>
      <c r="E19" s="5" t="n">
        <v>328293.0</v>
      </c>
      <c r="F19" s="6" t="n">
        <v>425042.0</v>
      </c>
      <c r="G19" s="5" t="n">
        <f si="1" t="shared"/>
        <v>741433.0</v>
      </c>
      <c r="H19" s="5" t="n">
        <v>335398.0</v>
      </c>
      <c r="I19" s="6" t="n">
        <v>406035.0</v>
      </c>
      <c r="J19" s="7" t="n">
        <f si="2" t="shared"/>
        <v>1.6052697951129735</v>
      </c>
      <c r="K19" s="7" t="n">
        <f si="2" t="shared"/>
        <v>-2.1183787619484917</v>
      </c>
      <c r="L19" s="7" t="n">
        <f si="2" t="shared"/>
        <v>4.6811235484625735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7341.0</v>
      </c>
      <c r="E20" s="5" t="n">
        <v>19.0</v>
      </c>
      <c r="F20" s="6" t="n">
        <v>7322.0</v>
      </c>
      <c r="G20" s="5" t="n">
        <f si="1" t="shared"/>
        <v>7626.0</v>
      </c>
      <c r="H20" s="5" t="n">
        <v>16.0</v>
      </c>
      <c r="I20" s="6" t="n">
        <v>7610.0</v>
      </c>
      <c r="J20" s="7" t="n">
        <f si="2" t="shared"/>
        <v>-3.737214791502752</v>
      </c>
      <c r="K20" s="7" t="n">
        <f si="2" t="shared"/>
        <v>18.75</v>
      </c>
      <c r="L20" s="7" t="n">
        <f si="2" t="shared"/>
        <v>-3.7844940867279853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36503.0</v>
      </c>
      <c r="E21" s="5" t="n">
        <v>310.0</v>
      </c>
      <c r="F21" s="6" t="n">
        <v>36193.0</v>
      </c>
      <c r="G21" s="5" t="n">
        <f si="1" t="shared"/>
        <v>36134.0</v>
      </c>
      <c r="H21" s="5" t="n">
        <v>289.0</v>
      </c>
      <c r="I21" s="6" t="n">
        <v>35845.0</v>
      </c>
      <c r="J21" s="7" t="n">
        <f si="2" t="shared"/>
        <v>1.021198870869533</v>
      </c>
      <c r="K21" s="7" t="n">
        <f si="2" t="shared"/>
        <v>7.26643598615917</v>
      </c>
      <c r="L21" s="7" t="n">
        <f si="2" t="shared"/>
        <v>0.9708467010740796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276.0</v>
      </c>
      <c r="E22" s="5" t="n">
        <v>0.0</v>
      </c>
      <c r="F22" s="6" t="n">
        <v>276.0</v>
      </c>
      <c r="G22" s="5" t="n">
        <f si="1" t="shared"/>
        <v>344.0</v>
      </c>
      <c r="H22" s="5" t="n">
        <v>0.0</v>
      </c>
      <c r="I22" s="6" t="n">
        <v>344.0</v>
      </c>
      <c r="J22" s="7" t="n">
        <f si="2" t="shared"/>
        <v>-19.76744186046512</v>
      </c>
      <c r="K22" s="7" t="str">
        <f si="2" t="shared"/>
        <v>-</v>
      </c>
      <c r="L22" s="7" t="n">
        <f si="2" t="shared"/>
        <v>-19.76744186046512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378.0</v>
      </c>
      <c r="E23" s="5" t="n">
        <v>14.0</v>
      </c>
      <c r="F23" s="6" t="n">
        <v>364.0</v>
      </c>
      <c r="G23" s="5" t="n">
        <f si="1" t="shared"/>
        <v>314.0</v>
      </c>
      <c r="H23" s="5" t="n">
        <v>16.0</v>
      </c>
      <c r="I23" s="6" t="n">
        <v>298.0</v>
      </c>
      <c r="J23" s="7" t="n">
        <f si="2" t="shared"/>
        <v>20.382165605095537</v>
      </c>
      <c r="K23" s="7" t="n">
        <f si="2" t="shared"/>
        <v>-12.5</v>
      </c>
      <c r="L23" s="7" t="n">
        <f si="2" t="shared"/>
        <v>22.14765100671141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90.0</v>
      </c>
      <c r="E24" s="5" t="n">
        <v>4.0</v>
      </c>
      <c r="F24" s="6" t="n">
        <v>86.0</v>
      </c>
      <c r="G24" s="5" t="n">
        <f si="1" t="shared"/>
        <v>103.0</v>
      </c>
      <c r="H24" s="5" t="n">
        <v>7.0</v>
      </c>
      <c r="I24" s="6" t="n">
        <v>96.0</v>
      </c>
      <c r="J24" s="7" t="n">
        <f si="2" t="shared"/>
        <v>-12.621359223300976</v>
      </c>
      <c r="K24" s="7" t="n">
        <f si="2" t="shared"/>
        <v>-42.85714285714286</v>
      </c>
      <c r="L24" s="7" t="n">
        <f si="2" t="shared"/>
        <v>-10.416666666666663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1349.0</v>
      </c>
      <c r="E25" s="5" t="n">
        <f si="5" t="shared"/>
        <v>12.0</v>
      </c>
      <c r="F25" s="5" t="n">
        <f si="5" t="shared"/>
        <v>1337.0</v>
      </c>
      <c r="G25" s="5" t="n">
        <f si="5" t="shared"/>
        <v>1288.0</v>
      </c>
      <c r="H25" s="5" t="n">
        <f si="5" t="shared"/>
        <v>22.0</v>
      </c>
      <c r="I25" s="5" t="n">
        <f si="5" t="shared"/>
        <v>1266.0</v>
      </c>
      <c r="J25" s="7" t="n">
        <f si="2" t="shared"/>
        <v>4.736024844720488</v>
      </c>
      <c r="K25" s="7" t="n">
        <f si="2" t="shared"/>
        <v>-45.45454545454546</v>
      </c>
      <c r="L25" s="7" t="n">
        <f si="2" t="shared"/>
        <v>5.6082148499210005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45937.0</v>
      </c>
      <c r="E26" s="5" t="n">
        <v>359.0</v>
      </c>
      <c r="F26" s="6" t="n">
        <v>45578.0</v>
      </c>
      <c r="G26" s="5" t="n">
        <f si="1" t="shared"/>
        <v>45809.0</v>
      </c>
      <c r="H26" s="5" t="n">
        <v>350.0</v>
      </c>
      <c r="I26" s="6" t="n">
        <v>45459.0</v>
      </c>
      <c r="J26" s="7" t="n">
        <f si="2" t="shared"/>
        <v>0.2794210744613501</v>
      </c>
      <c r="K26" s="7" t="n">
        <f si="2" t="shared"/>
        <v>2.57142857142858</v>
      </c>
      <c r="L26" s="7" t="n">
        <f si="2" t="shared"/>
        <v>0.26177434611407424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699.0</v>
      </c>
      <c r="E27" s="5" t="n">
        <v>1.0</v>
      </c>
      <c r="F27" s="6" t="n">
        <v>698.0</v>
      </c>
      <c r="G27" s="5" t="n">
        <f si="1" t="shared"/>
        <v>587.0</v>
      </c>
      <c r="H27" s="5" t="n">
        <v>2.0</v>
      </c>
      <c r="I27" s="6" t="n">
        <v>585.0</v>
      </c>
      <c r="J27" s="7" t="n">
        <f si="2" t="shared"/>
        <v>19.080068143100505</v>
      </c>
      <c r="K27" s="7" t="n">
        <f si="2" t="shared"/>
        <v>-50.0</v>
      </c>
      <c r="L27" s="7" t="n">
        <f si="2" t="shared"/>
        <v>19.316239316239315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3796.0</v>
      </c>
      <c r="E28" s="5" t="n">
        <v>8.0</v>
      </c>
      <c r="F28" s="6" t="n">
        <v>3788.0</v>
      </c>
      <c r="G28" s="5" t="n">
        <f si="1" t="shared"/>
        <v>3265.0</v>
      </c>
      <c r="H28" s="5" t="n">
        <v>4.0</v>
      </c>
      <c r="I28" s="6" t="n">
        <v>3261.0</v>
      </c>
      <c r="J28" s="7" t="n">
        <f si="2" t="shared"/>
        <v>16.263399693721283</v>
      </c>
      <c r="K28" s="7" t="n">
        <f si="2" t="shared"/>
        <v>100.0</v>
      </c>
      <c r="L28" s="7" t="n">
        <f si="2" t="shared"/>
        <v>16.1606869058571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5642.0</v>
      </c>
      <c r="E29" s="5" t="n">
        <v>5.0</v>
      </c>
      <c r="F29" s="6" t="n">
        <v>5637.0</v>
      </c>
      <c r="G29" s="5" t="n">
        <f si="1" t="shared"/>
        <v>4936.0</v>
      </c>
      <c r="H29" s="5" t="n">
        <v>16.0</v>
      </c>
      <c r="I29" s="6" t="n">
        <v>4920.0</v>
      </c>
      <c r="J29" s="7" t="n">
        <f si="2" t="shared"/>
        <v>14.303079416531595</v>
      </c>
      <c r="K29" s="7" t="n">
        <f si="2" t="shared"/>
        <v>-68.75</v>
      </c>
      <c r="L29" s="7" t="n">
        <f si="2" t="shared"/>
        <v>14.573170731707318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1495.0</v>
      </c>
      <c r="E30" s="5" t="n">
        <v>1.0</v>
      </c>
      <c r="F30" s="6" t="n">
        <v>1494.0</v>
      </c>
      <c r="G30" s="5" t="n">
        <f si="1" t="shared"/>
        <v>1318.0</v>
      </c>
      <c r="H30" s="5" t="n">
        <v>0.0</v>
      </c>
      <c r="I30" s="6" t="n">
        <v>1318.0</v>
      </c>
      <c r="J30" s="7" t="n">
        <f si="2" t="shared"/>
        <v>13.42943854324734</v>
      </c>
      <c r="K30" s="7" t="str">
        <f si="2" t="shared"/>
        <v>-</v>
      </c>
      <c r="L30" s="7" t="n">
        <f si="2" t="shared"/>
        <v>13.35356600910471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1984.0</v>
      </c>
      <c r="E31" s="5" t="n">
        <v>1.0</v>
      </c>
      <c r="F31" s="6" t="n">
        <v>1983.0</v>
      </c>
      <c r="G31" s="5" t="n">
        <f si="1" t="shared"/>
        <v>1834.0</v>
      </c>
      <c r="H31" s="5" t="n">
        <v>3.0</v>
      </c>
      <c r="I31" s="6" t="n">
        <v>1831.0</v>
      </c>
      <c r="J31" s="7" t="n">
        <f si="2" t="shared"/>
        <v>8.178844056706659</v>
      </c>
      <c r="K31" s="7" t="n">
        <f si="2" t="shared"/>
        <v>-66.66666666666667</v>
      </c>
      <c r="L31" s="7" t="n">
        <f si="2" t="shared"/>
        <v>8.301474604041514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920.0</v>
      </c>
      <c r="E32" s="5" t="n">
        <v>1.0</v>
      </c>
      <c r="F32" s="6" t="n">
        <v>919.0</v>
      </c>
      <c r="G32" s="5" t="n">
        <f si="1" t="shared"/>
        <v>816.0</v>
      </c>
      <c r="H32" s="5" t="n">
        <v>3.0</v>
      </c>
      <c r="I32" s="6" t="n">
        <v>813.0</v>
      </c>
      <c r="J32" s="7" t="n">
        <f si="2" t="shared"/>
        <v>12.745098039215685</v>
      </c>
      <c r="K32" s="7" t="n">
        <f si="2" t="shared"/>
        <v>-66.66666666666667</v>
      </c>
      <c r="L32" s="7" t="n">
        <f si="2" t="shared"/>
        <v>13.038130381303814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1098.0</v>
      </c>
      <c r="E33" s="5" t="n">
        <v>1.0</v>
      </c>
      <c r="F33" s="6" t="n">
        <v>1097.0</v>
      </c>
      <c r="G33" s="5" t="n">
        <f si="1" t="shared"/>
        <v>871.0</v>
      </c>
      <c r="H33" s="5" t="n">
        <v>2.0</v>
      </c>
      <c r="I33" s="6" t="n">
        <v>869.0</v>
      </c>
      <c r="J33" s="7" t="n">
        <f si="2" t="shared"/>
        <v>26.06199770378874</v>
      </c>
      <c r="K33" s="7" t="n">
        <f si="2" t="shared"/>
        <v>-50.0</v>
      </c>
      <c r="L33" s="7" t="n">
        <f si="2" t="shared"/>
        <v>26.237054085155354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5030.0</v>
      </c>
      <c r="E34" s="5" t="n">
        <v>11.0</v>
      </c>
      <c r="F34" s="6" t="n">
        <v>5019.0</v>
      </c>
      <c r="G34" s="5" t="n">
        <f si="1" t="shared"/>
        <v>4547.0</v>
      </c>
      <c r="H34" s="5" t="n">
        <v>15.0</v>
      </c>
      <c r="I34" s="6" t="n">
        <v>4532.0</v>
      </c>
      <c r="J34" s="7" t="n">
        <f si="2" t="shared"/>
        <v>10.622388387948089</v>
      </c>
      <c r="K34" s="7" t="n">
        <f si="2" t="shared"/>
        <v>-26.66666666666667</v>
      </c>
      <c r="L34" s="7" t="n">
        <f si="2" t="shared"/>
        <v>10.745807590467793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727.0</v>
      </c>
      <c r="E35" s="5" t="n">
        <v>0.0</v>
      </c>
      <c r="F35" s="6" t="n">
        <v>727.0</v>
      </c>
      <c r="G35" s="5" t="n">
        <f si="1" t="shared"/>
        <v>594.0</v>
      </c>
      <c r="H35" s="5" t="n">
        <v>2.0</v>
      </c>
      <c r="I35" s="6" t="n">
        <v>592.0</v>
      </c>
      <c r="J35" s="7" t="n">
        <f si="2" t="shared"/>
        <v>22.390572390572384</v>
      </c>
      <c r="K35" s="7" t="n">
        <f si="2" t="shared"/>
        <v>-100.0</v>
      </c>
      <c r="L35" s="7" t="n">
        <f si="2" t="shared"/>
        <v>22.804054054054056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128.0</v>
      </c>
      <c r="E36" s="5" t="n">
        <v>0.0</v>
      </c>
      <c r="F36" s="6" t="n">
        <v>128.0</v>
      </c>
      <c r="G36" s="5" t="n">
        <f si="1" t="shared"/>
        <v>182.0</v>
      </c>
      <c r="H36" s="5" t="n">
        <v>0.0</v>
      </c>
      <c r="I36" s="6" t="n">
        <v>182.0</v>
      </c>
      <c r="J36" s="7" t="n">
        <f si="2" t="shared"/>
        <v>-29.670329670329664</v>
      </c>
      <c r="K36" s="7" t="str">
        <f si="2" t="shared"/>
        <v>-</v>
      </c>
      <c r="L36" s="7" t="n">
        <f si="2" t="shared"/>
        <v>-29.670329670329664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643.0</v>
      </c>
      <c r="E37" s="5" t="n">
        <v>3.0</v>
      </c>
      <c r="F37" s="6" t="n">
        <v>640.0</v>
      </c>
      <c r="G37" s="5" t="n">
        <f si="1" t="shared"/>
        <v>712.0</v>
      </c>
      <c r="H37" s="5" t="n">
        <v>0.0</v>
      </c>
      <c r="I37" s="6" t="n">
        <v>712.0</v>
      </c>
      <c r="J37" s="7" t="n">
        <f si="2" t="shared"/>
        <v>-9.69101123595506</v>
      </c>
      <c r="K37" s="7" t="str">
        <f si="2" t="shared"/>
        <v>-</v>
      </c>
      <c r="L37" s="7" t="n">
        <f si="2" t="shared"/>
        <v>-10.1123595505618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914.0</v>
      </c>
      <c r="E38" s="5" t="n">
        <v>1.0</v>
      </c>
      <c r="F38" s="6" t="n">
        <v>913.0</v>
      </c>
      <c r="G38" s="5" t="n">
        <f si="1" t="shared"/>
        <v>762.0</v>
      </c>
      <c r="H38" s="5" t="n">
        <v>1.0</v>
      </c>
      <c r="I38" s="6" t="n">
        <v>761.0</v>
      </c>
      <c r="J38" s="7" t="n">
        <f si="2" t="shared"/>
        <v>19.947506561679784</v>
      </c>
      <c r="K38" s="7" t="n">
        <f si="2" t="shared"/>
        <v>0.0</v>
      </c>
      <c r="L38" s="7" t="n">
        <f si="2" t="shared"/>
        <v>19.9737187910644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4157.0</v>
      </c>
      <c r="E39" s="5" t="n">
        <f si="6" t="shared"/>
        <v>3.0</v>
      </c>
      <c r="F39" s="5" t="n">
        <f si="6" t="shared"/>
        <v>4154.0</v>
      </c>
      <c r="G39" s="5" t="n">
        <f si="6" t="shared"/>
        <v>3696.0</v>
      </c>
      <c r="H39" s="5" t="n">
        <f si="6" t="shared"/>
        <v>3.0</v>
      </c>
      <c r="I39" s="5" t="n">
        <f si="6" t="shared"/>
        <v>3693.0</v>
      </c>
      <c r="J39" s="7" t="n">
        <f si="2" t="shared"/>
        <v>12.472943722943718</v>
      </c>
      <c r="K39" s="7" t="n">
        <f si="2" t="shared"/>
        <v>0.0</v>
      </c>
      <c r="L39" s="7" t="n">
        <f si="2" t="shared"/>
        <v>12.483076089899804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27233.0</v>
      </c>
      <c r="E40" s="5" t="n">
        <v>36.0</v>
      </c>
      <c r="F40" s="6" t="n">
        <v>27197.0</v>
      </c>
      <c r="G40" s="5" t="n">
        <f si="1" t="shared"/>
        <v>24120.0</v>
      </c>
      <c r="H40" s="5" t="n">
        <v>51.0</v>
      </c>
      <c r="I40" s="6" t="n">
        <v>24069.0</v>
      </c>
      <c r="J40" s="7" t="n">
        <f si="2" t="shared"/>
        <v>12.906301824212264</v>
      </c>
      <c r="K40" s="7" t="n">
        <f si="2" t="shared"/>
        <v>-29.411764705882348</v>
      </c>
      <c r="L40" s="7" t="n">
        <f si="2" t="shared"/>
        <v>12.995969919813867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7381.0</v>
      </c>
      <c r="E41" s="5" t="n">
        <v>26.0</v>
      </c>
      <c r="F41" s="6" t="n">
        <v>7355.0</v>
      </c>
      <c r="G41" s="5" t="n">
        <f si="1" t="shared"/>
        <v>6280.0</v>
      </c>
      <c r="H41" s="5" t="n">
        <v>26.0</v>
      </c>
      <c r="I41" s="6" t="n">
        <v>6254.0</v>
      </c>
      <c r="J41" s="7" t="n">
        <f si="2" t="shared"/>
        <v>17.53184713375797</v>
      </c>
      <c r="K41" s="7" t="n">
        <f si="2" t="shared"/>
        <v>0.0</v>
      </c>
      <c r="L41" s="7" t="n">
        <f si="2" t="shared"/>
        <v>17.604732970898617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1144.0</v>
      </c>
      <c r="E42" s="5" t="n">
        <v>7.0</v>
      </c>
      <c r="F42" s="6" t="n">
        <v>1137.0</v>
      </c>
      <c r="G42" s="5" t="n">
        <f si="1" t="shared"/>
        <v>1010.0</v>
      </c>
      <c r="H42" s="5" t="n">
        <v>5.0</v>
      </c>
      <c r="I42" s="6" t="n">
        <v>1005.0</v>
      </c>
      <c r="J42" s="7" t="n">
        <f si="2" t="shared"/>
        <v>13.267326732673258</v>
      </c>
      <c r="K42" s="7" t="n">
        <f si="2" t="shared"/>
        <v>39.99999999999999</v>
      </c>
      <c r="L42" s="7" t="n">
        <f si="2" t="shared"/>
        <v>13.134328358208958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276.0</v>
      </c>
      <c r="E43" s="5" t="n">
        <f si="7" t="shared"/>
        <v>2.0</v>
      </c>
      <c r="F43" s="5" t="n">
        <f si="7" t="shared"/>
        <v>274.0</v>
      </c>
      <c r="G43" s="5" t="n">
        <f si="7" t="shared"/>
        <v>290.0</v>
      </c>
      <c r="H43" s="5" t="n">
        <f si="7" t="shared"/>
        <v>3.0</v>
      </c>
      <c r="I43" s="5" t="n">
        <f si="7" t="shared"/>
        <v>287.0</v>
      </c>
      <c r="J43" s="7" t="n">
        <f si="2" t="shared"/>
        <v>-4.82758620689655</v>
      </c>
      <c r="K43" s="7" t="n">
        <f si="2" t="shared"/>
        <v>-33.333333333333336</v>
      </c>
      <c r="L43" s="7" t="n">
        <f si="2" t="shared"/>
        <v>-4.529616724738672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8801.0</v>
      </c>
      <c r="E44" s="5" t="n">
        <v>35.0</v>
      </c>
      <c r="F44" s="6" t="n">
        <v>8766.0</v>
      </c>
      <c r="G44" s="5" t="n">
        <f si="1" t="shared"/>
        <v>7580.0</v>
      </c>
      <c r="H44" s="5" t="n">
        <v>34.0</v>
      </c>
      <c r="I44" s="6" t="n">
        <v>7546.0</v>
      </c>
      <c r="J44" s="7" t="n">
        <f si="2" t="shared"/>
        <v>16.108179419525072</v>
      </c>
      <c r="K44" s="7" t="n">
        <f si="2" t="shared"/>
        <v>2.941176470588225</v>
      </c>
      <c r="L44" s="7" t="n">
        <f si="2" t="shared"/>
        <v>16.167505963424333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397.0</v>
      </c>
      <c r="E45" s="5" t="n">
        <v>14.0</v>
      </c>
      <c r="F45" s="6" t="n">
        <v>383.0</v>
      </c>
      <c r="G45" s="5" t="n">
        <f si="1" t="shared"/>
        <v>346.0</v>
      </c>
      <c r="H45" s="5" t="n">
        <v>6.0</v>
      </c>
      <c r="I45" s="6" t="n">
        <v>340.0</v>
      </c>
      <c r="J45" s="7" t="n">
        <f si="2" t="shared"/>
        <v>14.739884393063573</v>
      </c>
      <c r="K45" s="7" t="n">
        <f si="2" t="shared"/>
        <v>133.33333333333334</v>
      </c>
      <c r="L45" s="7" t="n">
        <f si="2" t="shared"/>
        <v>12.647058823529411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728.0</v>
      </c>
      <c r="E46" s="5" t="n">
        <f si="8" t="shared"/>
        <v>2.0</v>
      </c>
      <c r="F46" s="5" t="n">
        <f si="8" t="shared"/>
        <v>726.0</v>
      </c>
      <c r="G46" s="5" t="n">
        <f si="8" t="shared"/>
        <v>731.0</v>
      </c>
      <c r="H46" s="5" t="n">
        <f si="8" t="shared"/>
        <v>1.0</v>
      </c>
      <c r="I46" s="5" t="n">
        <f si="8" t="shared"/>
        <v>730.0</v>
      </c>
      <c r="J46" s="7" t="n">
        <f si="2" t="shared"/>
        <v>-0.41039671682626677</v>
      </c>
      <c r="K46" s="7" t="n">
        <f si="2" t="shared"/>
        <v>100.0</v>
      </c>
      <c r="L46" s="7" t="n">
        <f si="2" t="shared"/>
        <v>-0.5479452054794498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1125.0</v>
      </c>
      <c r="E47" s="5" t="n">
        <v>16.0</v>
      </c>
      <c r="F47" s="6" t="n">
        <v>1109.0</v>
      </c>
      <c r="G47" s="5" t="n">
        <f si="1" t="shared"/>
        <v>1077.0</v>
      </c>
      <c r="H47" s="5" t="n">
        <v>7.0</v>
      </c>
      <c r="I47" s="6" t="n">
        <v>1070.0</v>
      </c>
      <c r="J47" s="7" t="n">
        <f si="2" t="shared"/>
        <v>4.456824512534818</v>
      </c>
      <c r="K47" s="7" t="n">
        <f si="2" t="shared"/>
        <v>128.57142857142856</v>
      </c>
      <c r="L47" s="7" t="n">
        <f si="2" t="shared"/>
        <v>3.6448598130841114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163.0</v>
      </c>
      <c r="E48" s="5" t="n">
        <v>94.0</v>
      </c>
      <c r="F48" s="12" t="n">
        <v>69.0</v>
      </c>
      <c r="G48" s="5" t="n">
        <f si="1" t="shared"/>
        <v>84.0</v>
      </c>
      <c r="H48" s="13" t="n">
        <v>60.0</v>
      </c>
      <c r="I48" s="12" t="n">
        <v>24.0</v>
      </c>
      <c r="J48" s="14" t="n">
        <f si="2" t="shared"/>
        <v>94.04761904761905</v>
      </c>
      <c r="K48" s="14" t="n">
        <f si="2" t="shared"/>
        <v>56.666666666666664</v>
      </c>
      <c r="L48" s="14" t="n">
        <f si="2" t="shared"/>
        <v>187.5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836594.0</v>
      </c>
      <c r="E49" s="5" t="n">
        <f ref="E49:I49" si="9" t="shared">E19+E26+E40+E44+E47+E48</f>
        <v>328833.0</v>
      </c>
      <c r="F49" s="5" t="n">
        <f si="9" t="shared"/>
        <v>507761.0</v>
      </c>
      <c r="G49" s="5" t="n">
        <f si="9" t="shared"/>
        <v>820103.0</v>
      </c>
      <c r="H49" s="5" t="n">
        <f si="9" t="shared"/>
        <v>335900.0</v>
      </c>
      <c r="I49" s="5" t="n">
        <f si="9" t="shared"/>
        <v>484203.0</v>
      </c>
      <c r="J49" s="7" t="n">
        <f si="2" t="shared"/>
        <v>2.01084497922821</v>
      </c>
      <c r="K49" s="7" t="n">
        <f si="2" t="shared"/>
        <v>-2.1038999702292394</v>
      </c>
      <c r="L49" s="7" t="n">
        <f si="2" t="shared"/>
        <v>4.865314754348904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