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<sst xmlns="http://schemas.openxmlformats.org/spreadsheetml/2006/main" count="113" uniqueCount="62">
  <si>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</si>
  <si>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</si>
  <si>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</si>
  <si>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</si>
  <si>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</si>
  <si>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</si>
  <si>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</si>
  <si>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</si>
  <si>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</si>
  <si>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</si>
  <si>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</si>
  <si>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</si>
  <si>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</si>
  <si>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</si>
  <si>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</si>
  <si>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</si>
  <si>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</si>
  <si>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</si>
  <si>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</si>
  <si>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</si>
  <si>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</si>
  <si>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</si>
  <si>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</si>
  <si>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</si>
  <si>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</si>
  <si>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</si>
  <si>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</si>
  <si>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</si>
  <si>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</si>
  <si>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</si>
  <si>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</si>
  <si>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</si>
  <si>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</si>
  <si>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</si>
  <si>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</si>
  <si>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</si>
  <si>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</si>
  <si>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</si>
  <si>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</si>
  <si>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</si>
  <si>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</si>
  <si>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</si>
  <si>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</si>
  <si>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</si>
  <si>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</si>
  <si>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</si>
  <si>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</si>
  <si>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</si>
  <si>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</si>
  <si>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</si>
  <si>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</si>
  <si>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</si>
  <si>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</si>
  <si>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</si>
  <si>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</si>
  <si>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</si>
  <si>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</si>
  <si>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108年2月來臺旅客人次及成長率－按居住地分
Table 1-2 Visitor Arrivals by Residence,
February,2019</t>
  </si>
  <si>
    <t>108年2月 Feb.., 2019</t>
  </si>
  <si>
    <t>107年2月 Feb..,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</si>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</sst>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119531.0</v>
      </c>
      <c r="E4" s="5" t="n">
        <v>111489.0</v>
      </c>
      <c r="F4" s="6" t="n">
        <v>8042.0</v>
      </c>
      <c r="G4" s="5" t="n">
        <f>H4+I4</f>
        <v>109395.0</v>
      </c>
      <c r="H4" s="5" t="n">
        <v>101343.0</v>
      </c>
      <c r="I4" s="6" t="n">
        <v>8052.0</v>
      </c>
      <c r="J4" s="7" t="n">
        <f>IF(G4=0,"-",((D4/G4)-1)*100)</f>
        <v>9.26550573609397</v>
      </c>
      <c r="K4" s="7" t="n">
        <f>IF(H4=0,"-",((E4/H4)-1)*100)</f>
        <v>10.011544951303986</v>
      </c>
      <c r="L4" s="7" t="n">
        <f>IF(I4=0,"-",((F4/I4)-1)*100)</f>
        <v>-0.12419274714356998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283470.0</v>
      </c>
      <c r="E5" s="5" t="n">
        <v>280871.0</v>
      </c>
      <c r="F5" s="6" t="n">
        <v>2599.0</v>
      </c>
      <c r="G5" s="5" t="n">
        <f ref="G5:G48" si="1" t="shared">H5+I5</f>
        <v>289758.0</v>
      </c>
      <c r="H5" s="5" t="n">
        <v>286653.0</v>
      </c>
      <c r="I5" s="6" t="n">
        <v>3105.0</v>
      </c>
      <c r="J5" s="7" t="n">
        <f ref="J5:L49" si="2" t="shared">IF(G5=0,"-",((D5/G5)-1)*100)</f>
        <v>-2.170086762056611</v>
      </c>
      <c r="K5" s="7" t="n">
        <f si="2" t="shared"/>
        <v>-2.017072906964168</v>
      </c>
      <c r="L5" s="7" t="n">
        <f si="2" t="shared"/>
        <v>-16.296296296296298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144923.0</v>
      </c>
      <c r="E6" s="5" t="n">
        <v>137.0</v>
      </c>
      <c r="F6" s="6" t="n">
        <v>144786.0</v>
      </c>
      <c r="G6" s="5" t="n">
        <f si="1" t="shared"/>
        <v>124290.0</v>
      </c>
      <c r="H6" s="5" t="n">
        <v>121.0</v>
      </c>
      <c r="I6" s="6" t="n">
        <v>124169.0</v>
      </c>
      <c r="J6" s="7" t="n">
        <f si="2" t="shared"/>
        <v>16.600691930163336</v>
      </c>
      <c r="K6" s="7" t="n">
        <f si="2" t="shared"/>
        <v>13.223140495867769</v>
      </c>
      <c r="L6" s="7" t="n">
        <f si="2" t="shared"/>
        <v>16.60398328085111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114425.0</v>
      </c>
      <c r="E7" s="5" t="n">
        <v>360.0</v>
      </c>
      <c r="F7" s="6" t="n">
        <v>114065.0</v>
      </c>
      <c r="G7" s="5" t="n">
        <f si="1" t="shared"/>
        <v>92515.0</v>
      </c>
      <c r="H7" s="5" t="n">
        <v>313.0</v>
      </c>
      <c r="I7" s="6" t="n">
        <v>92202.0</v>
      </c>
      <c r="J7" s="7" t="n">
        <f si="2" t="shared"/>
        <v>23.682646057396095</v>
      </c>
      <c r="K7" s="7" t="n">
        <f si="2" t="shared"/>
        <v>15.015974440894574</v>
      </c>
      <c r="L7" s="7" t="n">
        <f si="2" t="shared"/>
        <v>23.71206698336261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3608.0</v>
      </c>
      <c r="E8" s="5" t="n">
        <v>1.0</v>
      </c>
      <c r="F8" s="6" t="n">
        <v>3607.0</v>
      </c>
      <c r="G8" s="5" t="n">
        <f si="1" t="shared"/>
        <v>2556.0</v>
      </c>
      <c r="H8" s="5" t="n">
        <v>5.0</v>
      </c>
      <c r="I8" s="6" t="n">
        <v>2551.0</v>
      </c>
      <c r="J8" s="7" t="n">
        <f si="2" t="shared"/>
        <v>41.15805946791862</v>
      </c>
      <c r="K8" s="7" t="n">
        <f si="2" t="shared"/>
        <v>-80.0</v>
      </c>
      <c r="L8" s="7" t="n">
        <f si="2" t="shared"/>
        <v>41.39553116424932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1770.0</v>
      </c>
      <c r="E9" s="5" t="n">
        <v>6.0</v>
      </c>
      <c r="F9" s="6" t="n">
        <v>1764.0</v>
      </c>
      <c r="G9" s="5" t="n">
        <f si="1" t="shared"/>
        <v>1343.0</v>
      </c>
      <c r="H9" s="5" t="n">
        <v>7.0</v>
      </c>
      <c r="I9" s="6" t="n">
        <v>1336.0</v>
      </c>
      <c r="J9" s="7" t="n">
        <f si="2" t="shared"/>
        <v>31.794489947877878</v>
      </c>
      <c r="K9" s="7" t="n">
        <f si="2" t="shared"/>
        <v>-14.28571428571429</v>
      </c>
      <c r="L9" s="7" t="n">
        <f si="2" t="shared"/>
        <v>32.03592814371257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47541.0</v>
      </c>
      <c r="E10" s="5" t="n">
        <v>108.0</v>
      </c>
      <c r="F10" s="6" t="n">
        <v>47433.0</v>
      </c>
      <c r="G10" s="5" t="n">
        <f si="1" t="shared"/>
        <v>36364.0</v>
      </c>
      <c r="H10" s="5" t="n">
        <v>98.0</v>
      </c>
      <c r="I10" s="6" t="n">
        <v>36266.0</v>
      </c>
      <c r="J10" s="7" t="n">
        <f si="2" t="shared"/>
        <v>30.736442635573646</v>
      </c>
      <c r="K10" s="7" t="n">
        <f si="2" t="shared"/>
        <v>10.20408163265305</v>
      </c>
      <c r="L10" s="7" t="n">
        <f si="2" t="shared"/>
        <v>30.791926322175044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25749.0</v>
      </c>
      <c r="E11" s="5" t="n">
        <v>34.0</v>
      </c>
      <c r="F11" s="6" t="n">
        <v>25715.0</v>
      </c>
      <c r="G11" s="5" t="n">
        <f si="1" t="shared"/>
        <v>19603.0</v>
      </c>
      <c r="H11" s="5" t="n">
        <v>29.0</v>
      </c>
      <c r="I11" s="6" t="n">
        <v>19574.0</v>
      </c>
      <c r="J11" s="7" t="n">
        <f si="2" t="shared"/>
        <v>31.352344028975153</v>
      </c>
      <c r="K11" s="7" t="n">
        <f si="2" t="shared"/>
        <v>17.24137931034482</v>
      </c>
      <c r="L11" s="7" t="n">
        <f si="2" t="shared"/>
        <v>31.37325022989681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15959.0</v>
      </c>
      <c r="E12" s="5" t="n">
        <v>57.0</v>
      </c>
      <c r="F12" s="6" t="n">
        <v>15902.0</v>
      </c>
      <c r="G12" s="5" t="n">
        <f si="1" t="shared"/>
        <v>13614.0</v>
      </c>
      <c r="H12" s="5" t="n">
        <v>58.0</v>
      </c>
      <c r="I12" s="6" t="n">
        <v>13556.0</v>
      </c>
      <c r="J12" s="7" t="n">
        <f si="2" t="shared"/>
        <v>17.22491552813281</v>
      </c>
      <c r="K12" s="7" t="n">
        <f si="2" t="shared"/>
        <v>-1.7241379310344862</v>
      </c>
      <c r="L12" s="7" t="n">
        <f si="2" t="shared"/>
        <v>17.305989967542047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34801.0</v>
      </c>
      <c r="E13" s="5" t="n">
        <v>171.0</v>
      </c>
      <c r="F13" s="6" t="n">
        <v>34630.0</v>
      </c>
      <c r="G13" s="5" t="n">
        <f si="1" t="shared"/>
        <v>24491.0</v>
      </c>
      <c r="H13" s="5" t="n">
        <v>165.0</v>
      </c>
      <c r="I13" s="6" t="n">
        <v>24326.0</v>
      </c>
      <c r="J13" s="7" t="n">
        <f si="2" t="shared"/>
        <v>42.097096892736104</v>
      </c>
      <c r="K13" s="7" t="n">
        <f si="2" t="shared"/>
        <v>3.6363636363636376</v>
      </c>
      <c r="L13" s="7" t="n">
        <f si="2" t="shared"/>
        <v>42.357970895338326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28829.0</v>
      </c>
      <c r="E14" s="5" t="n">
        <v>22.0</v>
      </c>
      <c r="F14" s="6" t="n">
        <v>28807.0</v>
      </c>
      <c r="G14" s="5" t="n">
        <f si="1" t="shared"/>
        <v>18286.0</v>
      </c>
      <c r="H14" s="5" t="n">
        <v>30.0</v>
      </c>
      <c r="I14" s="6" t="n">
        <v>18256.0</v>
      </c>
      <c r="J14" s="7" t="n">
        <f si="2" t="shared"/>
        <v>57.656130372962934</v>
      </c>
      <c r="K14" s="7" t="n">
        <f si="2" t="shared"/>
        <v>-26.66666666666667</v>
      </c>
      <c r="L14" s="7" t="n">
        <f si="2" t="shared"/>
        <v>57.79469763365468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44016.0</v>
      </c>
      <c r="E15" s="5" t="n">
        <v>367.0</v>
      </c>
      <c r="F15" s="6" t="n">
        <v>43649.0</v>
      </c>
      <c r="G15" s="5" t="n">
        <f si="1" t="shared"/>
        <v>33615.0</v>
      </c>
      <c r="H15" s="5" t="n">
        <v>252.0</v>
      </c>
      <c r="I15" s="6" t="n">
        <v>33363.0</v>
      </c>
      <c r="J15" s="7" t="n">
        <f si="2" t="shared"/>
        <v>30.941543953592145</v>
      </c>
      <c r="K15" s="7" t="n">
        <f si="2" t="shared"/>
        <v>45.634920634920626</v>
      </c>
      <c r="L15" s="7" t="n">
        <f si="2" t="shared"/>
        <v>30.83056080088722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2778.0</v>
      </c>
      <c r="E16" s="5" t="n">
        <f si="3" t="shared"/>
        <v>28.0</v>
      </c>
      <c r="F16" s="5" t="n">
        <f si="3" t="shared"/>
        <v>2750.0</v>
      </c>
      <c r="G16" s="5" t="n">
        <f si="3" t="shared"/>
        <v>2563.0</v>
      </c>
      <c r="H16" s="5" t="n">
        <f si="3" t="shared"/>
        <v>24.0</v>
      </c>
      <c r="I16" s="5" t="n">
        <f si="3" t="shared"/>
        <v>2539.0</v>
      </c>
      <c r="J16" s="7" t="n">
        <f si="2" t="shared"/>
        <v>8.388607101053447</v>
      </c>
      <c r="K16" s="7" t="n">
        <f si="2" t="shared"/>
        <v>16.666666666666675</v>
      </c>
      <c r="L16" s="7" t="n">
        <f si="2" t="shared"/>
        <v>8.31035840882237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199673.0</v>
      </c>
      <c r="E17" s="5" t="n">
        <v>787.0</v>
      </c>
      <c r="F17" s="6" t="n">
        <v>198886.0</v>
      </c>
      <c r="G17" s="5" t="n">
        <f si="1" t="shared"/>
        <v>148536.0</v>
      </c>
      <c r="H17" s="5" t="n">
        <v>656.0</v>
      </c>
      <c r="I17" s="6" t="n">
        <v>147880.0</v>
      </c>
      <c r="J17" s="7" t="n">
        <f si="2" t="shared"/>
        <v>34.42734421285076</v>
      </c>
      <c r="K17" s="7" t="n">
        <f si="2" t="shared"/>
        <v>19.96951219512195</v>
      </c>
      <c r="L17" s="7" t="n">
        <f si="2" t="shared"/>
        <v>34.49147957803624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1639.0</v>
      </c>
      <c r="E18" s="5" t="n">
        <f si="4" t="shared"/>
        <v>9.0</v>
      </c>
      <c r="F18" s="5" t="n">
        <f si="4" t="shared"/>
        <v>1630.0</v>
      </c>
      <c r="G18" s="5" t="n">
        <f si="4" t="shared"/>
        <v>959.0</v>
      </c>
      <c r="H18" s="5" t="n">
        <f si="4" t="shared"/>
        <v>3.0</v>
      </c>
      <c r="I18" s="5" t="n">
        <f si="4" t="shared"/>
        <v>956.0</v>
      </c>
      <c r="J18" s="7" t="n">
        <f si="2" t="shared"/>
        <v>70.90719499478624</v>
      </c>
      <c r="K18" s="7" t="n">
        <f si="2" t="shared"/>
        <v>200.0</v>
      </c>
      <c r="L18" s="7" t="n">
        <f si="2" t="shared"/>
        <v>70.50209205020921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869039.0</v>
      </c>
      <c r="E19" s="5" t="n">
        <v>393660.0</v>
      </c>
      <c r="F19" s="6" t="n">
        <v>475379.0</v>
      </c>
      <c r="G19" s="5" t="n">
        <f si="1" t="shared"/>
        <v>769352.0</v>
      </c>
      <c r="H19" s="5" t="n">
        <v>389101.0</v>
      </c>
      <c r="I19" s="6" t="n">
        <v>380251.0</v>
      </c>
      <c r="J19" s="7" t="n">
        <f si="2" t="shared"/>
        <v>12.957267934573501</v>
      </c>
      <c r="K19" s="7" t="n">
        <f si="2" t="shared"/>
        <v>1.1716752205725545</v>
      </c>
      <c r="L19" s="7" t="n">
        <f si="2" t="shared"/>
        <v>25.017159718186143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10125.0</v>
      </c>
      <c r="E20" s="5" t="n">
        <v>31.0</v>
      </c>
      <c r="F20" s="6" t="n">
        <v>10094.0</v>
      </c>
      <c r="G20" s="5" t="n">
        <f si="1" t="shared"/>
        <v>9153.0</v>
      </c>
      <c r="H20" s="5" t="n">
        <v>29.0</v>
      </c>
      <c r="I20" s="6" t="n">
        <v>9124.0</v>
      </c>
      <c r="J20" s="7" t="n">
        <f si="2" t="shared"/>
        <v>10.619469026548668</v>
      </c>
      <c r="K20" s="7" t="n">
        <f si="2" t="shared"/>
        <v>6.896551724137923</v>
      </c>
      <c r="L20" s="7" t="n">
        <f si="2" t="shared"/>
        <v>10.631302060499781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39192.0</v>
      </c>
      <c r="E21" s="5" t="n">
        <v>310.0</v>
      </c>
      <c r="F21" s="6" t="n">
        <v>38882.0</v>
      </c>
      <c r="G21" s="5" t="n">
        <f si="1" t="shared"/>
        <v>38793.0</v>
      </c>
      <c r="H21" s="5" t="n">
        <v>317.0</v>
      </c>
      <c r="I21" s="6" t="n">
        <v>38476.0</v>
      </c>
      <c r="J21" s="7" t="n">
        <f si="2" t="shared"/>
        <v>1.0285360760962092</v>
      </c>
      <c r="K21" s="7" t="n">
        <f si="2" t="shared"/>
        <v>-2.208201892744477</v>
      </c>
      <c r="L21" s="7" t="n">
        <f si="2" t="shared"/>
        <v>1.055203243580416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266.0</v>
      </c>
      <c r="E22" s="5" t="n">
        <v>2.0</v>
      </c>
      <c r="F22" s="6" t="n">
        <v>264.0</v>
      </c>
      <c r="G22" s="5" t="n">
        <f si="1" t="shared"/>
        <v>245.0</v>
      </c>
      <c r="H22" s="5" t="n">
        <v>0.0</v>
      </c>
      <c r="I22" s="6" t="n">
        <v>245.0</v>
      </c>
      <c r="J22" s="7" t="n">
        <f si="2" t="shared"/>
        <v>8.571428571428562</v>
      </c>
      <c r="K22" s="7" t="str">
        <f si="2" t="shared"/>
        <v>-</v>
      </c>
      <c r="L22" s="7" t="n">
        <f si="2" t="shared"/>
        <v>7.755102040816331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304.0</v>
      </c>
      <c r="E23" s="5" t="n">
        <v>18.0</v>
      </c>
      <c r="F23" s="6" t="n">
        <v>286.0</v>
      </c>
      <c r="G23" s="5" t="n">
        <f si="1" t="shared"/>
        <v>302.0</v>
      </c>
      <c r="H23" s="5" t="n">
        <v>33.0</v>
      </c>
      <c r="I23" s="6" t="n">
        <v>269.0</v>
      </c>
      <c r="J23" s="7" t="n">
        <f si="2" t="shared"/>
        <v>0.6622516556291425</v>
      </c>
      <c r="K23" s="7" t="n">
        <f si="2" t="shared"/>
        <v>-45.45454545454546</v>
      </c>
      <c r="L23" s="7" t="n">
        <f si="2" t="shared"/>
        <v>6.3197026022304925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81.0</v>
      </c>
      <c r="E24" s="5" t="n">
        <v>13.0</v>
      </c>
      <c r="F24" s="6" t="n">
        <v>68.0</v>
      </c>
      <c r="G24" s="5" t="n">
        <f si="1" t="shared"/>
        <v>112.0</v>
      </c>
      <c r="H24" s="5" t="n">
        <v>17.0</v>
      </c>
      <c r="I24" s="6" t="n">
        <v>95.0</v>
      </c>
      <c r="J24" s="7" t="n">
        <f si="2" t="shared"/>
        <v>-27.67857142857143</v>
      </c>
      <c r="K24" s="7" t="n">
        <f si="2" t="shared"/>
        <v>-23.529411764705888</v>
      </c>
      <c r="L24" s="7" t="n">
        <f si="2" t="shared"/>
        <v>-28.421052631578945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1204.0</v>
      </c>
      <c r="E25" s="5" t="n">
        <f si="5" t="shared"/>
        <v>15.0</v>
      </c>
      <c r="F25" s="5" t="n">
        <f si="5" t="shared"/>
        <v>1189.0</v>
      </c>
      <c r="G25" s="5" t="n">
        <f si="5" t="shared"/>
        <v>1151.0</v>
      </c>
      <c r="H25" s="5" t="n">
        <f si="5" t="shared"/>
        <v>23.0</v>
      </c>
      <c r="I25" s="5" t="n">
        <f si="5" t="shared"/>
        <v>1128.0</v>
      </c>
      <c r="J25" s="7" t="n">
        <f si="2" t="shared"/>
        <v>4.604691572545616</v>
      </c>
      <c r="K25" s="7" t="n">
        <f si="2" t="shared"/>
        <v>-34.78260869565217</v>
      </c>
      <c r="L25" s="7" t="n">
        <f si="2" t="shared"/>
        <v>5.407801418439706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51172.0</v>
      </c>
      <c r="E26" s="5" t="n">
        <v>389.0</v>
      </c>
      <c r="F26" s="6" t="n">
        <v>50783.0</v>
      </c>
      <c r="G26" s="5" t="n">
        <f si="1" t="shared"/>
        <v>49756.0</v>
      </c>
      <c r="H26" s="5" t="n">
        <v>419.0</v>
      </c>
      <c r="I26" s="6" t="n">
        <v>49337.0</v>
      </c>
      <c r="J26" s="7" t="n">
        <f si="2" t="shared"/>
        <v>2.8458879331136</v>
      </c>
      <c r="K26" s="7" t="n">
        <f si="2" t="shared"/>
        <v>-7.159904534606209</v>
      </c>
      <c r="L26" s="7" t="n">
        <f si="2" t="shared"/>
        <v>2.9308632466505946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503.0</v>
      </c>
      <c r="E27" s="5" t="n">
        <v>0.0</v>
      </c>
      <c r="F27" s="6" t="n">
        <v>503.0</v>
      </c>
      <c r="G27" s="5" t="n">
        <f si="1" t="shared"/>
        <v>442.0</v>
      </c>
      <c r="H27" s="5" t="n">
        <v>0.0</v>
      </c>
      <c r="I27" s="6" t="n">
        <v>442.0</v>
      </c>
      <c r="J27" s="7" t="n">
        <f si="2" t="shared"/>
        <v>13.800904977375561</v>
      </c>
      <c r="K27" s="7" t="str">
        <f si="2" t="shared"/>
        <v>-</v>
      </c>
      <c r="L27" s="7" t="n">
        <f si="2" t="shared"/>
        <v>13.800904977375561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4583.0</v>
      </c>
      <c r="E28" s="5" t="n">
        <v>4.0</v>
      </c>
      <c r="F28" s="6" t="n">
        <v>4579.0</v>
      </c>
      <c r="G28" s="5" t="n">
        <f si="1" t="shared"/>
        <v>3768.0</v>
      </c>
      <c r="H28" s="5" t="n">
        <v>10.0</v>
      </c>
      <c r="I28" s="6" t="n">
        <v>3758.0</v>
      </c>
      <c r="J28" s="7" t="n">
        <f si="2" t="shared"/>
        <v>21.629511677282377</v>
      </c>
      <c r="K28" s="7" t="n">
        <f si="2" t="shared"/>
        <v>-60.0</v>
      </c>
      <c r="L28" s="7" t="n">
        <f si="2" t="shared"/>
        <v>21.84672698243746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4914.0</v>
      </c>
      <c r="E29" s="5" t="n">
        <v>12.0</v>
      </c>
      <c r="F29" s="6" t="n">
        <v>4902.0</v>
      </c>
      <c r="G29" s="5" t="n">
        <f si="1" t="shared"/>
        <v>4271.0</v>
      </c>
      <c r="H29" s="5" t="n">
        <v>8.0</v>
      </c>
      <c r="I29" s="6" t="n">
        <v>4263.0</v>
      </c>
      <c r="J29" s="7" t="n">
        <f si="2" t="shared"/>
        <v>15.055022243034411</v>
      </c>
      <c r="K29" s="7" t="n">
        <f si="2" t="shared"/>
        <v>50.0</v>
      </c>
      <c r="L29" s="7" t="n">
        <f si="2" t="shared"/>
        <v>14.989444053483458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1215.0</v>
      </c>
      <c r="E30" s="5" t="n">
        <v>0.0</v>
      </c>
      <c r="F30" s="6" t="n">
        <v>1215.0</v>
      </c>
      <c r="G30" s="5" t="n">
        <f si="1" t="shared"/>
        <v>1369.0</v>
      </c>
      <c r="H30" s="5" t="n">
        <v>3.0</v>
      </c>
      <c r="I30" s="6" t="n">
        <v>1366.0</v>
      </c>
      <c r="J30" s="7" t="n">
        <f si="2" t="shared"/>
        <v>-11.249086924762597</v>
      </c>
      <c r="K30" s="7" t="n">
        <f si="2" t="shared"/>
        <v>-100.0</v>
      </c>
      <c r="L30" s="7" t="n">
        <f si="2" t="shared"/>
        <v>-11.054172767203518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1768.0</v>
      </c>
      <c r="E31" s="5" t="n">
        <v>1.0</v>
      </c>
      <c r="F31" s="6" t="n">
        <v>1767.0</v>
      </c>
      <c r="G31" s="5" t="n">
        <f si="1" t="shared"/>
        <v>1746.0</v>
      </c>
      <c r="H31" s="5" t="n">
        <v>3.0</v>
      </c>
      <c r="I31" s="6" t="n">
        <v>1743.0</v>
      </c>
      <c r="J31" s="7" t="n">
        <f si="2" t="shared"/>
        <v>1.2600229095074411</v>
      </c>
      <c r="K31" s="7" t="n">
        <f si="2" t="shared"/>
        <v>-66.66666666666667</v>
      </c>
      <c r="L31" s="7" t="n">
        <f si="2" t="shared"/>
        <v>1.376936316695354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784.0</v>
      </c>
      <c r="E32" s="5" t="n">
        <v>3.0</v>
      </c>
      <c r="F32" s="6" t="n">
        <v>781.0</v>
      </c>
      <c r="G32" s="5" t="n">
        <f si="1" t="shared"/>
        <v>698.0</v>
      </c>
      <c r="H32" s="5" t="n">
        <v>7.0</v>
      </c>
      <c r="I32" s="6" t="n">
        <v>691.0</v>
      </c>
      <c r="J32" s="7" t="n">
        <f si="2" t="shared"/>
        <v>12.320916905444124</v>
      </c>
      <c r="K32" s="7" t="n">
        <f si="2" t="shared"/>
        <v>-57.14285714285714</v>
      </c>
      <c r="L32" s="7" t="n">
        <f si="2" t="shared"/>
        <v>13.024602026049203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926.0</v>
      </c>
      <c r="E33" s="5" t="n">
        <v>3.0</v>
      </c>
      <c r="F33" s="6" t="n">
        <v>923.0</v>
      </c>
      <c r="G33" s="5" t="n">
        <f si="1" t="shared"/>
        <v>775.0</v>
      </c>
      <c r="H33" s="5" t="n">
        <v>5.0</v>
      </c>
      <c r="I33" s="6" t="n">
        <v>770.0</v>
      </c>
      <c r="J33" s="7" t="n">
        <f si="2" t="shared"/>
        <v>19.483870967741936</v>
      </c>
      <c r="K33" s="7" t="n">
        <f si="2" t="shared"/>
        <v>-40.0</v>
      </c>
      <c r="L33" s="7" t="n">
        <f si="2" t="shared"/>
        <v>19.87012987012986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5594.0</v>
      </c>
      <c r="E34" s="5" t="n">
        <v>7.0</v>
      </c>
      <c r="F34" s="6" t="n">
        <v>5587.0</v>
      </c>
      <c r="G34" s="5" t="n">
        <f si="1" t="shared"/>
        <v>4751.0</v>
      </c>
      <c r="H34" s="5" t="n">
        <v>8.0</v>
      </c>
      <c r="I34" s="6" t="n">
        <v>4743.0</v>
      </c>
      <c r="J34" s="7" t="n">
        <f si="2" t="shared"/>
        <v>17.743632919385387</v>
      </c>
      <c r="K34" s="7" t="n">
        <f si="2" t="shared"/>
        <v>-12.5</v>
      </c>
      <c r="L34" s="7" t="n">
        <f si="2" t="shared"/>
        <v>17.794644739616274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604.0</v>
      </c>
      <c r="E35" s="5" t="n">
        <v>1.0</v>
      </c>
      <c r="F35" s="6" t="n">
        <v>603.0</v>
      </c>
      <c r="G35" s="5" t="n">
        <f si="1" t="shared"/>
        <v>658.0</v>
      </c>
      <c r="H35" s="5" t="n">
        <v>0.0</v>
      </c>
      <c r="I35" s="6" t="n">
        <v>658.0</v>
      </c>
      <c r="J35" s="7" t="n">
        <f si="2" t="shared"/>
        <v>-8.20668693009119</v>
      </c>
      <c r="K35" s="7" t="str">
        <f si="2" t="shared"/>
        <v>-</v>
      </c>
      <c r="L35" s="7" t="n">
        <f si="2" t="shared"/>
        <v>-8.35866261398176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111.0</v>
      </c>
      <c r="E36" s="5" t="n">
        <v>0.0</v>
      </c>
      <c r="F36" s="6" t="n">
        <v>111.0</v>
      </c>
      <c r="G36" s="5" t="n">
        <f si="1" t="shared"/>
        <v>138.0</v>
      </c>
      <c r="H36" s="5" t="n">
        <v>0.0</v>
      </c>
      <c r="I36" s="6" t="n">
        <v>138.0</v>
      </c>
      <c r="J36" s="7" t="n">
        <f si="2" t="shared"/>
        <v>-19.565217391304344</v>
      </c>
      <c r="K36" s="7" t="str">
        <f si="2" t="shared"/>
        <v>-</v>
      </c>
      <c r="L36" s="7" t="n">
        <f si="2" t="shared"/>
        <v>-19.565217391304344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635.0</v>
      </c>
      <c r="E37" s="5" t="n">
        <v>2.0</v>
      </c>
      <c r="F37" s="6" t="n">
        <v>633.0</v>
      </c>
      <c r="G37" s="5" t="n">
        <f si="1" t="shared"/>
        <v>630.0</v>
      </c>
      <c r="H37" s="5" t="n">
        <v>1.0</v>
      </c>
      <c r="I37" s="6" t="n">
        <v>629.0</v>
      </c>
      <c r="J37" s="7" t="n">
        <f si="2" t="shared"/>
        <v>0.7936507936507908</v>
      </c>
      <c r="K37" s="7" t="n">
        <f si="2" t="shared"/>
        <v>100.0</v>
      </c>
      <c r="L37" s="7" t="n">
        <f si="2" t="shared"/>
        <v>0.6359300476947549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1021.0</v>
      </c>
      <c r="E38" s="5" t="n">
        <v>1.0</v>
      </c>
      <c r="F38" s="6" t="n">
        <v>1020.0</v>
      </c>
      <c r="G38" s="5" t="n">
        <f si="1" t="shared"/>
        <v>656.0</v>
      </c>
      <c r="H38" s="5" t="n">
        <v>1.0</v>
      </c>
      <c r="I38" s="6" t="n">
        <v>655.0</v>
      </c>
      <c r="J38" s="7" t="n">
        <f si="2" t="shared"/>
        <v>55.640243902439025</v>
      </c>
      <c r="K38" s="7" t="n">
        <f si="2" t="shared"/>
        <v>0.0</v>
      </c>
      <c r="L38" s="7" t="n">
        <f si="2" t="shared"/>
        <v>55.72519083969465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4109.0</v>
      </c>
      <c r="E39" s="5" t="n">
        <f si="6" t="shared"/>
        <v>3.0</v>
      </c>
      <c r="F39" s="5" t="n">
        <f si="6" t="shared"/>
        <v>4106.0</v>
      </c>
      <c r="G39" s="5" t="n">
        <f si="6" t="shared"/>
        <v>3602.0</v>
      </c>
      <c r="H39" s="5" t="n">
        <f si="6" t="shared"/>
        <v>8.0</v>
      </c>
      <c r="I39" s="5" t="n">
        <f si="6" t="shared"/>
        <v>3594.0</v>
      </c>
      <c r="J39" s="7" t="n">
        <f si="2" t="shared"/>
        <v>14.075513603553592</v>
      </c>
      <c r="K39" s="7" t="n">
        <f si="2" t="shared"/>
        <v>-62.5</v>
      </c>
      <c r="L39" s="7" t="n">
        <f si="2" t="shared"/>
        <v>14.245965498052303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26767.0</v>
      </c>
      <c r="E40" s="5" t="n">
        <v>37.0</v>
      </c>
      <c r="F40" s="6" t="n">
        <v>26730.0</v>
      </c>
      <c r="G40" s="5" t="n">
        <f si="1" t="shared"/>
        <v>23504.0</v>
      </c>
      <c r="H40" s="5" t="n">
        <v>54.0</v>
      </c>
      <c r="I40" s="6" t="n">
        <v>23450.0</v>
      </c>
      <c r="J40" s="7" t="n">
        <f si="2" t="shared"/>
        <v>13.882743362831862</v>
      </c>
      <c r="K40" s="7" t="n">
        <f si="2" t="shared"/>
        <v>-31.481481481481477</v>
      </c>
      <c r="L40" s="7" t="n">
        <f si="2" t="shared"/>
        <v>13.98720682302772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6598.0</v>
      </c>
      <c r="E41" s="5" t="n">
        <v>12.0</v>
      </c>
      <c r="F41" s="6" t="n">
        <v>6586.0</v>
      </c>
      <c r="G41" s="5" t="n">
        <f si="1" t="shared"/>
        <v>5599.0</v>
      </c>
      <c r="H41" s="5" t="n">
        <v>27.0</v>
      </c>
      <c r="I41" s="6" t="n">
        <v>5572.0</v>
      </c>
      <c r="J41" s="7" t="n">
        <f si="2" t="shared"/>
        <v>17.842471869976784</v>
      </c>
      <c r="K41" s="7" t="n">
        <f si="2" t="shared"/>
        <v>-55.55555555555556</v>
      </c>
      <c r="L41" s="7" t="n">
        <f si="2" t="shared"/>
        <v>18.19813352476669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1038.0</v>
      </c>
      <c r="E42" s="5" t="n">
        <v>4.0</v>
      </c>
      <c r="F42" s="6" t="n">
        <v>1034.0</v>
      </c>
      <c r="G42" s="5" t="n">
        <f si="1" t="shared"/>
        <v>972.0</v>
      </c>
      <c r="H42" s="5" t="n">
        <v>4.0</v>
      </c>
      <c r="I42" s="6" t="n">
        <v>968.0</v>
      </c>
      <c r="J42" s="7" t="n">
        <f si="2" t="shared"/>
        <v>6.790123456790131</v>
      </c>
      <c r="K42" s="7" t="n">
        <f si="2" t="shared"/>
        <v>0.0</v>
      </c>
      <c r="L42" s="7" t="n">
        <f si="2" t="shared"/>
        <v>6.818181818181812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251.0</v>
      </c>
      <c r="E43" s="5" t="n">
        <f si="7" t="shared"/>
        <v>0.0</v>
      </c>
      <c r="F43" s="5" t="n">
        <f si="7" t="shared"/>
        <v>251.0</v>
      </c>
      <c r="G43" s="5" t="n">
        <f si="7" t="shared"/>
        <v>196.0</v>
      </c>
      <c r="H43" s="5" t="n">
        <f si="7" t="shared"/>
        <v>2.0</v>
      </c>
      <c r="I43" s="5" t="n">
        <f si="7" t="shared"/>
        <v>194.0</v>
      </c>
      <c r="J43" s="7" t="n">
        <f si="2" t="shared"/>
        <v>28.06122448979591</v>
      </c>
      <c r="K43" s="7" t="n">
        <f si="2" t="shared"/>
        <v>-100.0</v>
      </c>
      <c r="L43" s="7" t="n">
        <f si="2" t="shared"/>
        <v>29.381443298969078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7887.0</v>
      </c>
      <c r="E44" s="5" t="n">
        <v>16.0</v>
      </c>
      <c r="F44" s="6" t="n">
        <v>7871.0</v>
      </c>
      <c r="G44" s="5" t="n">
        <f si="1" t="shared"/>
        <v>6767.0</v>
      </c>
      <c r="H44" s="5" t="n">
        <v>33.0</v>
      </c>
      <c r="I44" s="6" t="n">
        <v>6734.0</v>
      </c>
      <c r="J44" s="7" t="n">
        <f si="2" t="shared"/>
        <v>16.550908822225495</v>
      </c>
      <c r="K44" s="7" t="n">
        <f si="2" t="shared"/>
        <v>-51.515151515151516</v>
      </c>
      <c r="L44" s="7" t="n">
        <f si="2" t="shared"/>
        <v>16.884466884466875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632.0</v>
      </c>
      <c r="E45" s="5" t="n">
        <v>2.0</v>
      </c>
      <c r="F45" s="6" t="n">
        <v>630.0</v>
      </c>
      <c r="G45" s="5" t="n">
        <f si="1" t="shared"/>
        <v>591.0</v>
      </c>
      <c r="H45" s="5" t="n">
        <v>13.0</v>
      </c>
      <c r="I45" s="6" t="n">
        <v>578.0</v>
      </c>
      <c r="J45" s="7" t="n">
        <f si="2" t="shared"/>
        <v>6.937394247038919</v>
      </c>
      <c r="K45" s="7" t="n">
        <f si="2" t="shared"/>
        <v>-84.61538461538461</v>
      </c>
      <c r="L45" s="7" t="n">
        <f si="2" t="shared"/>
        <v>8.996539792387548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503.0</v>
      </c>
      <c r="E46" s="5" t="n">
        <f si="8" t="shared"/>
        <v>1.0</v>
      </c>
      <c r="F46" s="5" t="n">
        <f si="8" t="shared"/>
        <v>502.0</v>
      </c>
      <c r="G46" s="5" t="n">
        <f si="8" t="shared"/>
        <v>420.0</v>
      </c>
      <c r="H46" s="5" t="n">
        <f si="8" t="shared"/>
        <v>5.0</v>
      </c>
      <c r="I46" s="5" t="n">
        <f si="8" t="shared"/>
        <v>415.0</v>
      </c>
      <c r="J46" s="7" t="n">
        <f si="2" t="shared"/>
        <v>19.76190476190476</v>
      </c>
      <c r="K46" s="7" t="n">
        <f si="2" t="shared"/>
        <v>-80.0</v>
      </c>
      <c r="L46" s="7" t="n">
        <f si="2" t="shared"/>
        <v>20.963855421686752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1135.0</v>
      </c>
      <c r="E47" s="5" t="n">
        <v>3.0</v>
      </c>
      <c r="F47" s="6" t="n">
        <v>1132.0</v>
      </c>
      <c r="G47" s="5" t="n">
        <f si="1" t="shared"/>
        <v>1011.0</v>
      </c>
      <c r="H47" s="5" t="n">
        <v>18.0</v>
      </c>
      <c r="I47" s="6" t="n">
        <v>993.0</v>
      </c>
      <c r="J47" s="7" t="n">
        <f si="2" t="shared"/>
        <v>12.265084075173105</v>
      </c>
      <c r="K47" s="7" t="n">
        <f si="2" t="shared"/>
        <v>-83.33333333333334</v>
      </c>
      <c r="L47" s="7" t="n">
        <f si="2" t="shared"/>
        <v>13.997985901309162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202.0</v>
      </c>
      <c r="E48" s="5" t="n">
        <v>123.0</v>
      </c>
      <c r="F48" s="12" t="n">
        <v>79.0</v>
      </c>
      <c r="G48" s="5" t="n">
        <f si="1" t="shared"/>
        <v>372.0</v>
      </c>
      <c r="H48" s="13" t="n">
        <v>109.0</v>
      </c>
      <c r="I48" s="12" t="n">
        <v>263.0</v>
      </c>
      <c r="J48" s="14" t="n">
        <f si="2" t="shared"/>
        <v>-45.6989247311828</v>
      </c>
      <c r="K48" s="14" t="n">
        <f si="2" t="shared"/>
        <v>12.844036697247695</v>
      </c>
      <c r="L48" s="14" t="n">
        <f si="2" t="shared"/>
        <v>-69.96197718631178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956202.0</v>
      </c>
      <c r="E49" s="5" t="n">
        <f ref="E49:I49" si="9" t="shared">E19+E26+E40+E44+E47+E48</f>
        <v>394228.0</v>
      </c>
      <c r="F49" s="5" t="n">
        <f si="9" t="shared"/>
        <v>561974.0</v>
      </c>
      <c r="G49" s="5" t="n">
        <f si="9" t="shared"/>
        <v>850762.0</v>
      </c>
      <c r="H49" s="5" t="n">
        <f si="9" t="shared"/>
        <v>389734.0</v>
      </c>
      <c r="I49" s="5" t="n">
        <f si="9" t="shared"/>
        <v>461028.0</v>
      </c>
      <c r="J49" s="7" t="n">
        <f si="2" t="shared"/>
        <v>12.393595388604561</v>
      </c>
      <c r="K49" s="7" t="n">
        <f si="2" t="shared"/>
        <v>1.1530941616589852</v>
      </c>
      <c r="L49" s="7" t="n">
        <f si="2" t="shared"/>
        <v>21.895850143592142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