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<sst xmlns="http://schemas.openxmlformats.org/spreadsheetml/2006/main" count="113" uniqueCount="62">
  <si>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</si>
  <si>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</si>
  <si>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</si>
  <si>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</si>
  <si>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</si>
  <si>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</si>
  <si>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</si>
  <si>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</si>
  <si>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</si>
  <si>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</si>
  <si>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</si>
  <si>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</si>
  <si>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</si>
  <si>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</si>
  <si>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</si>
  <si>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</si>
  <si>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</si>
  <si>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</si>
  <si>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</si>
  <si>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</si>
  <si>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</si>
  <si>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</si>
  <si>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</si>
  <si>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</si>
  <si>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</si>
  <si>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</si>
  <si>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</si>
  <si>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</si>
  <si>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</si>
  <si>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</si>
  <si>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</si>
  <si>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</si>
  <si>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</si>
  <si>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</si>
  <si>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</si>
  <si>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</si>
  <si>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</si>
  <si>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</si>
  <si>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</si>
  <si>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</si>
  <si>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</si>
  <si>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</si>
  <si>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</si>
  <si>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</si>
  <si>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</si>
  <si>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</si>
  <si>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</si>
  <si>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</si>
  <si>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</si>
  <si>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</si>
  <si>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</si>
  <si>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</si>
  <si>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</si>
  <si>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</si>
  <si>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</si>
  <si>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</si>
  <si>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</si>
  <si>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108年4月來臺旅客人次及成長率－按居住地分
Table 1-2 Visitor Arrivals by Residence,
April,2019</t>
  </si>
  <si>
    <t>108年4月 Apr.., 2019</t>
  </si>
  <si>
    <t>107年4月 Apr..,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</si>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</sst>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183353.0</v>
      </c>
      <c r="E4" s="5" t="n">
        <v>171509.0</v>
      </c>
      <c r="F4" s="6" t="n">
        <v>11844.0</v>
      </c>
      <c r="G4" s="5" t="n">
        <f>H4+I4</f>
        <v>122583.0</v>
      </c>
      <c r="H4" s="5" t="n">
        <v>113041.0</v>
      </c>
      <c r="I4" s="6" t="n">
        <v>9542.0</v>
      </c>
      <c r="J4" s="7" t="n">
        <f>IF(G4=0,"-",((D4/G4)-1)*100)</f>
        <v>49.57457396213179</v>
      </c>
      <c r="K4" s="7" t="n">
        <f>IF(H4=0,"-",((E4/H4)-1)*100)</f>
        <v>51.722826231190446</v>
      </c>
      <c r="L4" s="7" t="n">
        <f>IF(I4=0,"-",((F4/I4)-1)*100)</f>
        <v>24.124921400125764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307354.0</v>
      </c>
      <c r="E5" s="5" t="n">
        <v>304305.0</v>
      </c>
      <c r="F5" s="6" t="n">
        <v>3049.0</v>
      </c>
      <c r="G5" s="5" t="n">
        <f ref="G5:G48" si="1" t="shared">H5+I5</f>
        <v>227749.0</v>
      </c>
      <c r="H5" s="5" t="n">
        <v>224550.0</v>
      </c>
      <c r="I5" s="6" t="n">
        <v>3199.0</v>
      </c>
      <c r="J5" s="7" t="n">
        <f ref="J5:L49" si="2" t="shared">IF(G5=0,"-",((D5/G5)-1)*100)</f>
        <v>34.95295259254705</v>
      </c>
      <c r="K5" s="7" t="n">
        <f si="2" t="shared"/>
        <v>35.51770207080829</v>
      </c>
      <c r="L5" s="7" t="n">
        <f si="2" t="shared"/>
        <v>-4.688965301656767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166364.0</v>
      </c>
      <c r="E6" s="5" t="n">
        <v>148.0</v>
      </c>
      <c r="F6" s="6" t="n">
        <v>166216.0</v>
      </c>
      <c r="G6" s="5" t="n">
        <f si="1" t="shared"/>
        <v>127138.0</v>
      </c>
      <c r="H6" s="5" t="n">
        <v>123.0</v>
      </c>
      <c r="I6" s="6" t="n">
        <v>127015.0</v>
      </c>
      <c r="J6" s="7" t="n">
        <f si="2" t="shared"/>
        <v>30.853088769683335</v>
      </c>
      <c r="K6" s="7" t="n">
        <f si="2" t="shared"/>
        <v>20.32520325203253</v>
      </c>
      <c r="L6" s="7" t="n">
        <f si="2" t="shared"/>
        <v>30.863283864110546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80214.0</v>
      </c>
      <c r="E7" s="5" t="n">
        <v>315.0</v>
      </c>
      <c r="F7" s="6" t="n">
        <v>79899.0</v>
      </c>
      <c r="G7" s="5" t="n">
        <f si="1" t="shared"/>
        <v>66555.0</v>
      </c>
      <c r="H7" s="5" t="n">
        <v>316.0</v>
      </c>
      <c r="I7" s="6" t="n">
        <v>66239.0</v>
      </c>
      <c r="J7" s="7" t="n">
        <f si="2" t="shared"/>
        <v>20.52287581699346</v>
      </c>
      <c r="K7" s="7" t="n">
        <f si="2" t="shared"/>
        <v>-0.31645569620253333</v>
      </c>
      <c r="L7" s="7" t="n">
        <f si="2" t="shared"/>
        <v>20.62229200320054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3051.0</v>
      </c>
      <c r="E8" s="5" t="n">
        <v>3.0</v>
      </c>
      <c r="F8" s="6" t="n">
        <v>3048.0</v>
      </c>
      <c r="G8" s="5" t="n">
        <f si="1" t="shared"/>
        <v>3465.0</v>
      </c>
      <c r="H8" s="5" t="n">
        <v>1.0</v>
      </c>
      <c r="I8" s="6" t="n">
        <v>3464.0</v>
      </c>
      <c r="J8" s="7" t="n">
        <f si="2" t="shared"/>
        <v>-11.948051948051951</v>
      </c>
      <c r="K8" s="7" t="n">
        <f si="2" t="shared"/>
        <v>200.0</v>
      </c>
      <c r="L8" s="7" t="n">
        <f si="2" t="shared"/>
        <v>-12.009237875288681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2297.0</v>
      </c>
      <c r="E9" s="5" t="n">
        <v>12.0</v>
      </c>
      <c r="F9" s="6" t="n">
        <v>2285.0</v>
      </c>
      <c r="G9" s="5" t="n">
        <f si="1" t="shared"/>
        <v>2030.0</v>
      </c>
      <c r="H9" s="5" t="n">
        <v>5.0</v>
      </c>
      <c r="I9" s="6" t="n">
        <v>2025.0</v>
      </c>
      <c r="J9" s="7" t="n">
        <f si="2" t="shared"/>
        <v>13.152709359605907</v>
      </c>
      <c r="K9" s="7" t="n">
        <f si="2" t="shared"/>
        <v>140.0</v>
      </c>
      <c r="L9" s="7" t="n">
        <f si="2" t="shared"/>
        <v>12.83950617283951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44586.0</v>
      </c>
      <c r="E10" s="5" t="n">
        <v>71.0</v>
      </c>
      <c r="F10" s="6" t="n">
        <v>44515.0</v>
      </c>
      <c r="G10" s="5" t="n">
        <f si="1" t="shared"/>
        <v>43957.0</v>
      </c>
      <c r="H10" s="5" t="n">
        <v>65.0</v>
      </c>
      <c r="I10" s="6" t="n">
        <v>43892.0</v>
      </c>
      <c r="J10" s="7" t="n">
        <f si="2" t="shared"/>
        <v>1.4309438769706695</v>
      </c>
      <c r="K10" s="7" t="n">
        <f si="2" t="shared"/>
        <v>9.23076923076922</v>
      </c>
      <c r="L10" s="7" t="n">
        <f si="2" t="shared"/>
        <v>1.4193930556821277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39008.0</v>
      </c>
      <c r="E11" s="5" t="n">
        <v>27.0</v>
      </c>
      <c r="F11" s="6" t="n">
        <v>38981.0</v>
      </c>
      <c r="G11" s="5" t="n">
        <f si="1" t="shared"/>
        <v>35230.0</v>
      </c>
      <c r="H11" s="5" t="n">
        <v>23.0</v>
      </c>
      <c r="I11" s="6" t="n">
        <v>35207.0</v>
      </c>
      <c r="J11" s="7" t="n">
        <f si="2" t="shared"/>
        <v>10.723814930457</v>
      </c>
      <c r="K11" s="7" t="n">
        <f si="2" t="shared"/>
        <v>17.391304347826097</v>
      </c>
      <c r="L11" s="7" t="n">
        <f si="2" t="shared"/>
        <v>10.71945919845485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14881.0</v>
      </c>
      <c r="E12" s="5" t="n">
        <v>37.0</v>
      </c>
      <c r="F12" s="6" t="n">
        <v>14844.0</v>
      </c>
      <c r="G12" s="5" t="n">
        <f si="1" t="shared"/>
        <v>15431.0</v>
      </c>
      <c r="H12" s="5" t="n">
        <v>29.0</v>
      </c>
      <c r="I12" s="6" t="n">
        <v>15402.0</v>
      </c>
      <c r="J12" s="7" t="n">
        <f si="2" t="shared"/>
        <v>-3.5642537748687753</v>
      </c>
      <c r="K12" s="7" t="n">
        <f si="2" t="shared"/>
        <v>27.586206896551737</v>
      </c>
      <c r="L12" s="7" t="n">
        <f si="2" t="shared"/>
        <v>-3.62290611608882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49894.0</v>
      </c>
      <c r="E13" s="5" t="n">
        <v>319.0</v>
      </c>
      <c r="F13" s="6" t="n">
        <v>49575.0</v>
      </c>
      <c r="G13" s="5" t="n">
        <f si="1" t="shared"/>
        <v>44851.0</v>
      </c>
      <c r="H13" s="5" t="n">
        <v>269.0</v>
      </c>
      <c r="I13" s="6" t="n">
        <v>44582.0</v>
      </c>
      <c r="J13" s="7" t="n">
        <f si="2" t="shared"/>
        <v>11.243896457158154</v>
      </c>
      <c r="K13" s="7" t="n">
        <f si="2" t="shared"/>
        <v>18.587360594795534</v>
      </c>
      <c r="L13" s="7" t="n">
        <f si="2" t="shared"/>
        <v>11.19958727737651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42283.0</v>
      </c>
      <c r="E14" s="5" t="n">
        <v>71.0</v>
      </c>
      <c r="F14" s="6" t="n">
        <v>42212.0</v>
      </c>
      <c r="G14" s="5" t="n">
        <f si="1" t="shared"/>
        <v>34121.0</v>
      </c>
      <c r="H14" s="5" t="n">
        <v>67.0</v>
      </c>
      <c r="I14" s="6" t="n">
        <v>34054.0</v>
      </c>
      <c r="J14" s="7" t="n">
        <f si="2" t="shared"/>
        <v>23.92075261569122</v>
      </c>
      <c r="K14" s="7" t="n">
        <f si="2" t="shared"/>
        <v>5.970149253731338</v>
      </c>
      <c r="L14" s="7" t="n">
        <f si="2" t="shared"/>
        <v>23.956069771539322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37539.0</v>
      </c>
      <c r="E15" s="5" t="n">
        <v>224.0</v>
      </c>
      <c r="F15" s="6" t="n">
        <v>37315.0</v>
      </c>
      <c r="G15" s="5" t="n">
        <f si="1" t="shared"/>
        <v>47002.0</v>
      </c>
      <c r="H15" s="5" t="n">
        <v>281.0</v>
      </c>
      <c r="I15" s="6" t="n">
        <v>46721.0</v>
      </c>
      <c r="J15" s="7" t="n">
        <f si="2" t="shared"/>
        <v>-20.133185821879916</v>
      </c>
      <c r="K15" s="7" t="n">
        <f si="2" t="shared"/>
        <v>-20.284697508896798</v>
      </c>
      <c r="L15" s="7" t="n">
        <f si="2" t="shared"/>
        <v>-20.132274566040962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4025.0</v>
      </c>
      <c r="E16" s="5" t="n">
        <f si="3" t="shared"/>
        <v>27.0</v>
      </c>
      <c r="F16" s="5" t="n">
        <f si="3" t="shared"/>
        <v>3998.0</v>
      </c>
      <c r="G16" s="5" t="n">
        <f si="3" t="shared"/>
        <v>5203.0</v>
      </c>
      <c r="H16" s="5" t="n">
        <f si="3" t="shared"/>
        <v>34.0</v>
      </c>
      <c r="I16" s="5" t="n">
        <f si="3" t="shared"/>
        <v>5169.0</v>
      </c>
      <c r="J16" s="7" t="n">
        <f si="2" t="shared"/>
        <v>-22.640784162982897</v>
      </c>
      <c r="K16" s="7" t="n">
        <f si="2" t="shared"/>
        <v>-20.588235294117652</v>
      </c>
      <c r="L16" s="7" t="n">
        <f si="2" t="shared"/>
        <v>-22.654285161539946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232216.0</v>
      </c>
      <c r="E17" s="5" t="n">
        <v>776.0</v>
      </c>
      <c r="F17" s="6" t="n">
        <v>231440.0</v>
      </c>
      <c r="G17" s="5" t="n">
        <f si="1" t="shared"/>
        <v>225795.0</v>
      </c>
      <c r="H17" s="5" t="n">
        <v>768.0</v>
      </c>
      <c r="I17" s="6" t="n">
        <v>225027.0</v>
      </c>
      <c r="J17" s="7" t="n">
        <f si="2" t="shared"/>
        <v>2.84372993201798</v>
      </c>
      <c r="K17" s="7" t="n">
        <f si="2" t="shared"/>
        <v>1.041666666666674</v>
      </c>
      <c r="L17" s="7" t="n">
        <f si="2" t="shared"/>
        <v>2.849880236593827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1698.0</v>
      </c>
      <c r="E18" s="5" t="n">
        <f si="4" t="shared"/>
        <v>6.0</v>
      </c>
      <c r="F18" s="5" t="n">
        <f si="4" t="shared"/>
        <v>1692.0</v>
      </c>
      <c r="G18" s="5" t="n">
        <f si="4" t="shared"/>
        <v>1392.0</v>
      </c>
      <c r="H18" s="5" t="n">
        <f si="4" t="shared"/>
        <v>3.0</v>
      </c>
      <c r="I18" s="5" t="n">
        <f si="4" t="shared"/>
        <v>1389.0</v>
      </c>
      <c r="J18" s="7" t="n">
        <f si="2" t="shared"/>
        <v>21.98275862068966</v>
      </c>
      <c r="K18" s="7" t="n">
        <f si="2" t="shared"/>
        <v>100.0</v>
      </c>
      <c r="L18" s="7" t="n">
        <f si="2" t="shared"/>
        <v>21.81425485961124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976547.0</v>
      </c>
      <c r="E19" s="5" t="n">
        <v>477074.0</v>
      </c>
      <c r="F19" s="6" t="n">
        <v>499473.0</v>
      </c>
      <c r="G19" s="5" t="n">
        <f si="1" t="shared"/>
        <v>776707.0</v>
      </c>
      <c r="H19" s="5" t="n">
        <v>338807.0</v>
      </c>
      <c r="I19" s="6" t="n">
        <v>437900.0</v>
      </c>
      <c r="J19" s="7" t="n">
        <f si="2" t="shared"/>
        <v>25.729135954742265</v>
      </c>
      <c r="K19" s="7" t="n">
        <f si="2" t="shared"/>
        <v>40.809959652545544</v>
      </c>
      <c r="L19" s="7" t="n">
        <f si="2" t="shared"/>
        <v>14.060972824845862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13023.0</v>
      </c>
      <c r="E20" s="5" t="n">
        <v>28.0</v>
      </c>
      <c r="F20" s="6" t="n">
        <v>12995.0</v>
      </c>
      <c r="G20" s="5" t="n">
        <f si="1" t="shared"/>
        <v>11156.0</v>
      </c>
      <c r="H20" s="5" t="n">
        <v>19.0</v>
      </c>
      <c r="I20" s="6" t="n">
        <v>11137.0</v>
      </c>
      <c r="J20" s="7" t="n">
        <f si="2" t="shared"/>
        <v>16.735389028325564</v>
      </c>
      <c r="K20" s="7" t="n">
        <f si="2" t="shared"/>
        <v>47.36842105263157</v>
      </c>
      <c r="L20" s="7" t="n">
        <f si="2" t="shared"/>
        <v>16.68312831103529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52601.0</v>
      </c>
      <c r="E21" s="5" t="n">
        <v>356.0</v>
      </c>
      <c r="F21" s="6" t="n">
        <v>52245.0</v>
      </c>
      <c r="G21" s="5" t="n">
        <f si="1" t="shared"/>
        <v>49309.0</v>
      </c>
      <c r="H21" s="5" t="n">
        <v>357.0</v>
      </c>
      <c r="I21" s="6" t="n">
        <v>48952.0</v>
      </c>
      <c r="J21" s="7" t="n">
        <f si="2" t="shared"/>
        <v>6.676265996065633</v>
      </c>
      <c r="K21" s="7" t="n">
        <f si="2" t="shared"/>
        <v>-0.2801120448179262</v>
      </c>
      <c r="L21" s="7" t="n">
        <f si="2" t="shared"/>
        <v>6.726997875469842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417.0</v>
      </c>
      <c r="E22" s="5" t="n">
        <v>1.0</v>
      </c>
      <c r="F22" s="6" t="n">
        <v>416.0</v>
      </c>
      <c r="G22" s="5" t="n">
        <f si="1" t="shared"/>
        <v>404.0</v>
      </c>
      <c r="H22" s="5" t="n">
        <v>2.0</v>
      </c>
      <c r="I22" s="6" t="n">
        <v>402.0</v>
      </c>
      <c r="J22" s="7" t="n">
        <f si="2" t="shared"/>
        <v>3.2178217821782207</v>
      </c>
      <c r="K22" s="7" t="n">
        <f si="2" t="shared"/>
        <v>-50.0</v>
      </c>
      <c r="L22" s="7" t="n">
        <f si="2" t="shared"/>
        <v>3.482587064676612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647.0</v>
      </c>
      <c r="E23" s="5" t="n">
        <v>41.0</v>
      </c>
      <c r="F23" s="6" t="n">
        <v>606.0</v>
      </c>
      <c r="G23" s="5" t="n">
        <f si="1" t="shared"/>
        <v>607.0</v>
      </c>
      <c r="H23" s="5" t="n">
        <v>27.0</v>
      </c>
      <c r="I23" s="6" t="n">
        <v>580.0</v>
      </c>
      <c r="J23" s="7" t="n">
        <f si="2" t="shared"/>
        <v>6.58978583196046</v>
      </c>
      <c r="K23" s="7" t="n">
        <f si="2" t="shared"/>
        <v>51.85185185185186</v>
      </c>
      <c r="L23" s="7" t="n">
        <f si="2" t="shared"/>
        <v>4.482758620689653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202.0</v>
      </c>
      <c r="E24" s="5" t="n">
        <v>9.0</v>
      </c>
      <c r="F24" s="6" t="n">
        <v>193.0</v>
      </c>
      <c r="G24" s="5" t="n">
        <f si="1" t="shared"/>
        <v>186.0</v>
      </c>
      <c r="H24" s="5" t="n">
        <v>8.0</v>
      </c>
      <c r="I24" s="6" t="n">
        <v>178.0</v>
      </c>
      <c r="J24" s="7" t="n">
        <f si="2" t="shared"/>
        <v>8.602150537634401</v>
      </c>
      <c r="K24" s="7" t="n">
        <f si="2" t="shared"/>
        <v>12.5</v>
      </c>
      <c r="L24" s="7" t="n">
        <f si="2" t="shared"/>
        <v>8.426966292134841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1107.0</v>
      </c>
      <c r="E25" s="5" t="n">
        <f si="5" t="shared"/>
        <v>19.0</v>
      </c>
      <c r="F25" s="5" t="n">
        <f si="5" t="shared"/>
        <v>1088.0</v>
      </c>
      <c r="G25" s="5" t="n">
        <f si="5" t="shared"/>
        <v>1064.0</v>
      </c>
      <c r="H25" s="5" t="n">
        <f si="5" t="shared"/>
        <v>20.0</v>
      </c>
      <c r="I25" s="5" t="n">
        <f si="5" t="shared"/>
        <v>1044.0</v>
      </c>
      <c r="J25" s="7" t="n">
        <f si="2" t="shared"/>
        <v>4.041353383458657</v>
      </c>
      <c r="K25" s="7" t="n">
        <f si="2" t="shared"/>
        <v>-5.000000000000004</v>
      </c>
      <c r="L25" s="7" t="n">
        <f si="2" t="shared"/>
        <v>4.214559386973171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67997.0</v>
      </c>
      <c r="E26" s="5" t="n">
        <v>454.0</v>
      </c>
      <c r="F26" s="6" t="n">
        <v>67543.0</v>
      </c>
      <c r="G26" s="5" t="n">
        <f si="1" t="shared"/>
        <v>62726.0</v>
      </c>
      <c r="H26" s="5" t="n">
        <v>433.0</v>
      </c>
      <c r="I26" s="6" t="n">
        <v>62293.0</v>
      </c>
      <c r="J26" s="7" t="n">
        <f si="2" t="shared"/>
        <v>8.40321397825463</v>
      </c>
      <c r="K26" s="7" t="n">
        <f si="2" t="shared"/>
        <v>4.849884526558901</v>
      </c>
      <c r="L26" s="7" t="n">
        <f si="2" t="shared"/>
        <v>8.42791324867962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746.0</v>
      </c>
      <c r="E27" s="5" t="n">
        <v>1.0</v>
      </c>
      <c r="F27" s="6" t="n">
        <v>745.0</v>
      </c>
      <c r="G27" s="5" t="n">
        <f si="1" t="shared"/>
        <v>683.0</v>
      </c>
      <c r="H27" s="5" t="n">
        <v>1.0</v>
      </c>
      <c r="I27" s="6" t="n">
        <v>682.0</v>
      </c>
      <c r="J27" s="7" t="n">
        <f si="2" t="shared"/>
        <v>9.224011713030755</v>
      </c>
      <c r="K27" s="7" t="n">
        <f si="2" t="shared"/>
        <v>0.0</v>
      </c>
      <c r="L27" s="7" t="n">
        <f si="2" t="shared"/>
        <v>9.237536656891487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5851.0</v>
      </c>
      <c r="E28" s="5" t="n">
        <v>14.0</v>
      </c>
      <c r="F28" s="6" t="n">
        <v>5837.0</v>
      </c>
      <c r="G28" s="5" t="n">
        <f si="1" t="shared"/>
        <v>5393.0</v>
      </c>
      <c r="H28" s="5" t="n">
        <v>8.0</v>
      </c>
      <c r="I28" s="6" t="n">
        <v>5385.0</v>
      </c>
      <c r="J28" s="7" t="n">
        <f si="2" t="shared"/>
        <v>8.492490265158548</v>
      </c>
      <c r="K28" s="7" t="n">
        <f si="2" t="shared"/>
        <v>75.0</v>
      </c>
      <c r="L28" s="7" t="n">
        <f si="2" t="shared"/>
        <v>8.393686165273916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8717.0</v>
      </c>
      <c r="E29" s="5" t="n">
        <v>12.0</v>
      </c>
      <c r="F29" s="6" t="n">
        <v>8705.0</v>
      </c>
      <c r="G29" s="5" t="n">
        <f si="1" t="shared"/>
        <v>5891.0</v>
      </c>
      <c r="H29" s="5" t="n">
        <v>8.0</v>
      </c>
      <c r="I29" s="6" t="n">
        <v>5883.0</v>
      </c>
      <c r="J29" s="7" t="n">
        <f si="2" t="shared"/>
        <v>47.971481921575275</v>
      </c>
      <c r="K29" s="7" t="n">
        <f si="2" t="shared"/>
        <v>50.0</v>
      </c>
      <c r="L29" s="7" t="n">
        <f si="2" t="shared"/>
        <v>47.968723440421556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1930.0</v>
      </c>
      <c r="E30" s="5" t="n">
        <v>1.0</v>
      </c>
      <c r="F30" s="6" t="n">
        <v>1929.0</v>
      </c>
      <c r="G30" s="5" t="n">
        <f si="1" t="shared"/>
        <v>1632.0</v>
      </c>
      <c r="H30" s="5" t="n">
        <v>0.0</v>
      </c>
      <c r="I30" s="6" t="n">
        <v>1632.0</v>
      </c>
      <c r="J30" s="7" t="n">
        <f si="2" t="shared"/>
        <v>18.25980392156863</v>
      </c>
      <c r="K30" s="7" t="str">
        <f si="2" t="shared"/>
        <v>-</v>
      </c>
      <c r="L30" s="7" t="n">
        <f si="2" t="shared"/>
        <v>18.198529411764696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2556.0</v>
      </c>
      <c r="E31" s="5" t="n">
        <v>1.0</v>
      </c>
      <c r="F31" s="6" t="n">
        <v>2555.0</v>
      </c>
      <c r="G31" s="5" t="n">
        <f si="1" t="shared"/>
        <v>2153.0</v>
      </c>
      <c r="H31" s="5" t="n">
        <v>1.0</v>
      </c>
      <c r="I31" s="6" t="n">
        <v>2152.0</v>
      </c>
      <c r="J31" s="7" t="n">
        <f si="2" t="shared"/>
        <v>18.718067812354853</v>
      </c>
      <c r="K31" s="7" t="n">
        <f si="2" t="shared"/>
        <v>0.0</v>
      </c>
      <c r="L31" s="7" t="n">
        <f si="2" t="shared"/>
        <v>18.726765799256494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1494.0</v>
      </c>
      <c r="E32" s="5" t="n">
        <v>10.0</v>
      </c>
      <c r="F32" s="6" t="n">
        <v>1484.0</v>
      </c>
      <c r="G32" s="5" t="n">
        <f si="1" t="shared"/>
        <v>1095.0</v>
      </c>
      <c r="H32" s="5" t="n">
        <v>4.0</v>
      </c>
      <c r="I32" s="6" t="n">
        <v>1091.0</v>
      </c>
      <c r="J32" s="7" t="n">
        <f si="2" t="shared"/>
        <v>36.438356164383556</v>
      </c>
      <c r="K32" s="7" t="n">
        <f si="2" t="shared"/>
        <v>150.0</v>
      </c>
      <c r="L32" s="7" t="n">
        <f si="2" t="shared"/>
        <v>36.02199816681944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1213.0</v>
      </c>
      <c r="E33" s="5" t="n">
        <v>3.0</v>
      </c>
      <c r="F33" s="6" t="n">
        <v>1210.0</v>
      </c>
      <c r="G33" s="5" t="n">
        <f si="1" t="shared"/>
        <v>1071.0</v>
      </c>
      <c r="H33" s="5" t="n">
        <v>2.0</v>
      </c>
      <c r="I33" s="6" t="n">
        <v>1069.0</v>
      </c>
      <c r="J33" s="7" t="n">
        <f si="2" t="shared"/>
        <v>13.25863678804855</v>
      </c>
      <c r="K33" s="7" t="n">
        <f si="2" t="shared"/>
        <v>50.0</v>
      </c>
      <c r="L33" s="7" t="n">
        <f si="2" t="shared"/>
        <v>13.18989710009355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7662.0</v>
      </c>
      <c r="E34" s="5" t="n">
        <v>17.0</v>
      </c>
      <c r="F34" s="6" t="n">
        <v>7645.0</v>
      </c>
      <c r="G34" s="5" t="n">
        <f si="1" t="shared"/>
        <v>6542.0</v>
      </c>
      <c r="H34" s="5" t="n">
        <v>8.0</v>
      </c>
      <c r="I34" s="6" t="n">
        <v>6534.0</v>
      </c>
      <c r="J34" s="7" t="n">
        <f si="2" t="shared"/>
        <v>17.12014674411495</v>
      </c>
      <c r="K34" s="7" t="n">
        <f si="2" t="shared"/>
        <v>112.5</v>
      </c>
      <c r="L34" s="7" t="n">
        <f si="2" t="shared"/>
        <v>17.003367003366996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921.0</v>
      </c>
      <c r="E35" s="5" t="n">
        <v>1.0</v>
      </c>
      <c r="F35" s="6" t="n">
        <v>920.0</v>
      </c>
      <c r="G35" s="5" t="n">
        <f si="1" t="shared"/>
        <v>869.0</v>
      </c>
      <c r="H35" s="5" t="n">
        <v>0.0</v>
      </c>
      <c r="I35" s="6" t="n">
        <v>869.0</v>
      </c>
      <c r="J35" s="7" t="n">
        <f si="2" t="shared"/>
        <v>5.983889528193331</v>
      </c>
      <c r="K35" s="7" t="str">
        <f si="2" t="shared"/>
        <v>-</v>
      </c>
      <c r="L35" s="7" t="n">
        <f si="2" t="shared"/>
        <v>5.868814729574234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159.0</v>
      </c>
      <c r="E36" s="5" t="n">
        <v>0.0</v>
      </c>
      <c r="F36" s="6" t="n">
        <v>159.0</v>
      </c>
      <c r="G36" s="5" t="n">
        <f si="1" t="shared"/>
        <v>148.0</v>
      </c>
      <c r="H36" s="5" t="n">
        <v>0.0</v>
      </c>
      <c r="I36" s="6" t="n">
        <v>148.0</v>
      </c>
      <c r="J36" s="7" t="n">
        <f si="2" t="shared"/>
        <v>7.432432432432434</v>
      </c>
      <c r="K36" s="7" t="str">
        <f si="2" t="shared"/>
        <v>-</v>
      </c>
      <c r="L36" s="7" t="n">
        <f si="2" t="shared"/>
        <v>7.432432432432434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835.0</v>
      </c>
      <c r="E37" s="5" t="n">
        <v>0.0</v>
      </c>
      <c r="F37" s="6" t="n">
        <v>835.0</v>
      </c>
      <c r="G37" s="5" t="n">
        <f si="1" t="shared"/>
        <v>852.0</v>
      </c>
      <c r="H37" s="5" t="n">
        <v>3.0</v>
      </c>
      <c r="I37" s="6" t="n">
        <v>849.0</v>
      </c>
      <c r="J37" s="7" t="n">
        <f si="2" t="shared"/>
        <v>-1.9953051643192499</v>
      </c>
      <c r="K37" s="7" t="n">
        <f si="2" t="shared"/>
        <v>-100.0</v>
      </c>
      <c r="L37" s="7" t="n">
        <f si="2" t="shared"/>
        <v>-1.648998822143699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1305.0</v>
      </c>
      <c r="E38" s="5" t="n">
        <v>0.0</v>
      </c>
      <c r="F38" s="6" t="n">
        <v>1305.0</v>
      </c>
      <c r="G38" s="5" t="n">
        <f si="1" t="shared"/>
        <v>750.0</v>
      </c>
      <c r="H38" s="5" t="n">
        <v>0.0</v>
      </c>
      <c r="I38" s="6" t="n">
        <v>750.0</v>
      </c>
      <c r="J38" s="7" t="n">
        <f si="2" t="shared"/>
        <v>74.0</v>
      </c>
      <c r="K38" s="7" t="str">
        <f si="2" t="shared"/>
        <v>-</v>
      </c>
      <c r="L38" s="7" t="n">
        <f si="2" t="shared"/>
        <v>74.0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5603.0</v>
      </c>
      <c r="E39" s="5" t="n">
        <f si="6" t="shared"/>
        <v>0.0</v>
      </c>
      <c r="F39" s="5" t="n">
        <f si="6" t="shared"/>
        <v>5603.0</v>
      </c>
      <c r="G39" s="5" t="n">
        <f si="6" t="shared"/>
        <v>4885.0</v>
      </c>
      <c r="H39" s="5" t="n">
        <f si="6" t="shared"/>
        <v>0.0</v>
      </c>
      <c r="I39" s="5" t="n">
        <f si="6" t="shared"/>
        <v>4885.0</v>
      </c>
      <c r="J39" s="7" t="n">
        <f si="2" t="shared"/>
        <v>14.698055271238486</v>
      </c>
      <c r="K39" s="7" t="str">
        <f si="2" t="shared"/>
        <v>-</v>
      </c>
      <c r="L39" s="7" t="n">
        <f si="2" t="shared"/>
        <v>14.698055271238486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38992.0</v>
      </c>
      <c r="E40" s="5" t="n">
        <v>60.0</v>
      </c>
      <c r="F40" s="6" t="n">
        <v>38932.0</v>
      </c>
      <c r="G40" s="5" t="n">
        <f si="1" t="shared"/>
        <v>31964.0</v>
      </c>
      <c r="H40" s="5" t="n">
        <v>35.0</v>
      </c>
      <c r="I40" s="6" t="n">
        <v>31929.0</v>
      </c>
      <c r="J40" s="7" t="n">
        <f si="2" t="shared"/>
        <v>21.987235640095104</v>
      </c>
      <c r="K40" s="7" t="n">
        <f si="2" t="shared"/>
        <v>71.42857142857142</v>
      </c>
      <c r="L40" s="7" t="n">
        <f si="2" t="shared"/>
        <v>21.933038930126216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14141.0</v>
      </c>
      <c r="E41" s="5" t="n">
        <v>33.0</v>
      </c>
      <c r="F41" s="6" t="n">
        <v>14108.0</v>
      </c>
      <c r="G41" s="5" t="n">
        <f si="1" t="shared"/>
        <v>8819.0</v>
      </c>
      <c r="H41" s="5" t="n">
        <v>18.0</v>
      </c>
      <c r="I41" s="6" t="n">
        <v>8801.0</v>
      </c>
      <c r="J41" s="7" t="n">
        <f si="2" t="shared"/>
        <v>60.34697811543259</v>
      </c>
      <c r="K41" s="7" t="n">
        <f si="2" t="shared"/>
        <v>83.33333333333333</v>
      </c>
      <c r="L41" s="7" t="n">
        <f si="2" t="shared"/>
        <v>60.299965912964424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2200.0</v>
      </c>
      <c r="E42" s="5" t="n">
        <v>5.0</v>
      </c>
      <c r="F42" s="6" t="n">
        <v>2195.0</v>
      </c>
      <c r="G42" s="5" t="n">
        <f si="1" t="shared"/>
        <v>1487.0</v>
      </c>
      <c r="H42" s="5" t="n">
        <v>3.0</v>
      </c>
      <c r="I42" s="6" t="n">
        <v>1484.0</v>
      </c>
      <c r="J42" s="7" t="n">
        <f si="2" t="shared"/>
        <v>47.94889038332213</v>
      </c>
      <c r="K42" s="7" t="n">
        <f si="2" t="shared"/>
        <v>66.66666666666667</v>
      </c>
      <c r="L42" s="7" t="n">
        <f si="2" t="shared"/>
        <v>47.91105121293802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305.0</v>
      </c>
      <c r="E43" s="5" t="n">
        <f si="7" t="shared"/>
        <v>2.0</v>
      </c>
      <c r="F43" s="5" t="n">
        <f si="7" t="shared"/>
        <v>303.0</v>
      </c>
      <c r="G43" s="5" t="n">
        <f si="7" t="shared"/>
        <v>180.0</v>
      </c>
      <c r="H43" s="5" t="n">
        <f si="7" t="shared"/>
        <v>2.0</v>
      </c>
      <c r="I43" s="5" t="n">
        <f si="7" t="shared"/>
        <v>178.0</v>
      </c>
      <c r="J43" s="7" t="n">
        <f si="2" t="shared"/>
        <v>69.44444444444444</v>
      </c>
      <c r="K43" s="7" t="n">
        <f si="2" t="shared"/>
        <v>0.0</v>
      </c>
      <c r="L43" s="7" t="n">
        <f si="2" t="shared"/>
        <v>70.2247191011236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16646.0</v>
      </c>
      <c r="E44" s="5" t="n">
        <v>40.0</v>
      </c>
      <c r="F44" s="6" t="n">
        <v>16606.0</v>
      </c>
      <c r="G44" s="5" t="n">
        <f si="1" t="shared"/>
        <v>10486.0</v>
      </c>
      <c r="H44" s="5" t="n">
        <v>23.0</v>
      </c>
      <c r="I44" s="6" t="n">
        <v>10463.0</v>
      </c>
      <c r="J44" s="7" t="n">
        <f si="2" t="shared"/>
        <v>58.74499332443257</v>
      </c>
      <c r="K44" s="7" t="n">
        <f si="2" t="shared"/>
        <v>73.91304347826086</v>
      </c>
      <c r="L44" s="7" t="n">
        <f si="2" t="shared"/>
        <v>58.711650578228046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467.0</v>
      </c>
      <c r="E45" s="5" t="n">
        <v>13.0</v>
      </c>
      <c r="F45" s="6" t="n">
        <v>454.0</v>
      </c>
      <c r="G45" s="5" t="n">
        <f si="1" t="shared"/>
        <v>536.0</v>
      </c>
      <c r="H45" s="5" t="n">
        <v>14.0</v>
      </c>
      <c r="I45" s="6" t="n">
        <v>522.0</v>
      </c>
      <c r="J45" s="7" t="n">
        <f si="2" t="shared"/>
        <v>-12.873134328358205</v>
      </c>
      <c r="K45" s="7" t="n">
        <f si="2" t="shared"/>
        <v>-7.14285714285714</v>
      </c>
      <c r="L45" s="7" t="n">
        <f si="2" t="shared"/>
        <v>-13.026819923371647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574.0</v>
      </c>
      <c r="E46" s="5" t="n">
        <f si="8" t="shared"/>
        <v>4.0</v>
      </c>
      <c r="F46" s="5" t="n">
        <f si="8" t="shared"/>
        <v>570.0</v>
      </c>
      <c r="G46" s="5" t="n">
        <f si="8" t="shared"/>
        <v>550.0</v>
      </c>
      <c r="H46" s="5" t="n">
        <f si="8" t="shared"/>
        <v>6.0</v>
      </c>
      <c r="I46" s="5" t="n">
        <f si="8" t="shared"/>
        <v>544.0</v>
      </c>
      <c r="J46" s="7" t="n">
        <f si="2" t="shared"/>
        <v>4.3636363636363695</v>
      </c>
      <c r="K46" s="7" t="n">
        <f si="2" t="shared"/>
        <v>-33.333333333333336</v>
      </c>
      <c r="L46" s="7" t="n">
        <f si="2" t="shared"/>
        <v>4.779411764705888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1041.0</v>
      </c>
      <c r="E47" s="5" t="n">
        <v>17.0</v>
      </c>
      <c r="F47" s="6" t="n">
        <v>1024.0</v>
      </c>
      <c r="G47" s="5" t="n">
        <f si="1" t="shared"/>
        <v>1086.0</v>
      </c>
      <c r="H47" s="5" t="n">
        <v>20.0</v>
      </c>
      <c r="I47" s="6" t="n">
        <v>1066.0</v>
      </c>
      <c r="J47" s="7" t="n">
        <f si="2" t="shared"/>
        <v>-4.143646408839774</v>
      </c>
      <c r="K47" s="7" t="n">
        <f si="2" t="shared"/>
        <v>-15.000000000000002</v>
      </c>
      <c r="L47" s="7" t="n">
        <f si="2" t="shared"/>
        <v>-3.9399624765478425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170.0</v>
      </c>
      <c r="E48" s="5" t="n">
        <v>71.0</v>
      </c>
      <c r="F48" s="12" t="n">
        <v>99.0</v>
      </c>
      <c r="G48" s="5" t="n">
        <f si="1" t="shared"/>
        <v>103.0</v>
      </c>
      <c r="H48" s="13" t="n">
        <v>46.0</v>
      </c>
      <c r="I48" s="12" t="n">
        <v>57.0</v>
      </c>
      <c r="J48" s="14" t="n">
        <f si="2" t="shared"/>
        <v>65.04854368932038</v>
      </c>
      <c r="K48" s="14" t="n">
        <f si="2" t="shared"/>
        <v>54.347826086956516</v>
      </c>
      <c r="L48" s="14" t="n">
        <f si="2" t="shared"/>
        <v>73.6842105263158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1101393.0</v>
      </c>
      <c r="E49" s="5" t="n">
        <f ref="E49:I49" si="9" t="shared">E19+E26+E40+E44+E47+E48</f>
        <v>477716.0</v>
      </c>
      <c r="F49" s="5" t="n">
        <f si="9" t="shared"/>
        <v>623677.0</v>
      </c>
      <c r="G49" s="5" t="n">
        <f si="9" t="shared"/>
        <v>883072.0</v>
      </c>
      <c r="H49" s="5" t="n">
        <f si="9" t="shared"/>
        <v>339364.0</v>
      </c>
      <c r="I49" s="5" t="n">
        <f si="9" t="shared"/>
        <v>543708.0</v>
      </c>
      <c r="J49" s="7" t="n">
        <f si="2" t="shared"/>
        <v>24.722899152051014</v>
      </c>
      <c r="K49" s="7" t="n">
        <f si="2" t="shared"/>
        <v>40.76802489362454</v>
      </c>
      <c r="L49" s="7" t="n">
        <f si="2" t="shared"/>
        <v>14.708078601013774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