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<sst xmlns="http://schemas.openxmlformats.org/spreadsheetml/2006/main" count="113" uniqueCount="62">
  <si>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</si>
  <si>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</si>
  <si>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</si>
  <si>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</si>
  <si>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</si>
  <si>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</si>
  <si>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</si>
  <si>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</si>
  <si>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</si>
  <si>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</si>
  <si>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</si>
  <si>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</si>
  <si>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</si>
  <si>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</si>
  <si>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</si>
  <si>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</si>
  <si>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</si>
  <si>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</si>
  <si>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</si>
  <si>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</si>
  <si>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</si>
  <si>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</si>
  <si>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</si>
  <si>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</si>
  <si>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</si>
  <si>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</si>
  <si>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</si>
  <si>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</si>
  <si>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</si>
  <si>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</si>
  <si>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</si>
  <si>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</si>
  <si>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</si>
  <si>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</si>
  <si>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</si>
  <si>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</si>
  <si>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</si>
  <si>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</si>
  <si>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</si>
  <si>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</si>
  <si>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</si>
  <si>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</si>
  <si>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</si>
  <si>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</si>
  <si>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</si>
  <si>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</si>
  <si>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</si>
  <si>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</si>
  <si>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</si>
  <si>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</si>
  <si>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</si>
  <si>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</si>
  <si>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</si>
  <si>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</si>
  <si>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</si>
  <si>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</si>
  <si>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</si>
  <si>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108年5月來臺旅客人次及成長率－按居住地分
Table 1-2 Visitor Arrivals by Residence,
May,2019</t>
  </si>
  <si>
    <t>108年5月 May.., 2019</t>
  </si>
  <si>
    <t>107年5月 May..,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</si>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</sst>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139681.0</v>
      </c>
      <c r="E4" s="5" t="n">
        <v>129604.0</v>
      </c>
      <c r="F4" s="6" t="n">
        <v>10077.0</v>
      </c>
      <c r="G4" s="5" t="n">
        <f>H4+I4</f>
        <v>122963.0</v>
      </c>
      <c r="H4" s="5" t="n">
        <v>114191.0</v>
      </c>
      <c r="I4" s="6" t="n">
        <v>8772.0</v>
      </c>
      <c r="J4" s="7" t="n">
        <f>IF(G4=0,"-",((D4/G4)-1)*100)</f>
        <v>13.595959760253074</v>
      </c>
      <c r="K4" s="7" t="n">
        <f>IF(H4=0,"-",((E4/H4)-1)*100)</f>
        <v>13.497561103764744</v>
      </c>
      <c r="L4" s="7" t="n">
        <f>IF(I4=0,"-",((F4/I4)-1)*100)</f>
        <v>14.876880984952123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316168.0</v>
      </c>
      <c r="E5" s="5" t="n">
        <v>313432.0</v>
      </c>
      <c r="F5" s="6" t="n">
        <v>2736.0</v>
      </c>
      <c r="G5" s="5" t="n">
        <f ref="G5:G48" si="1" t="shared">H5+I5</f>
        <v>191579.0</v>
      </c>
      <c r="H5" s="5" t="n">
        <v>189155.0</v>
      </c>
      <c r="I5" s="6" t="n">
        <v>2424.0</v>
      </c>
      <c r="J5" s="7" t="n">
        <f ref="J5:L49" si="2" t="shared">IF(G5=0,"-",((D5/G5)-1)*100)</f>
        <v>65.03270191409287</v>
      </c>
      <c r="K5" s="7" t="n">
        <f si="2" t="shared"/>
        <v>65.70114456398193</v>
      </c>
      <c r="L5" s="7" t="n">
        <f si="2" t="shared"/>
        <v>12.871287128712861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167157.0</v>
      </c>
      <c r="E6" s="5" t="n">
        <v>136.0</v>
      </c>
      <c r="F6" s="6" t="n">
        <v>167021.0</v>
      </c>
      <c r="G6" s="5" t="n">
        <f si="1" t="shared"/>
        <v>150928.0</v>
      </c>
      <c r="H6" s="5" t="n">
        <v>121.0</v>
      </c>
      <c r="I6" s="6" t="n">
        <v>150807.0</v>
      </c>
      <c r="J6" s="7" t="n">
        <f si="2" t="shared"/>
        <v>10.752809286547226</v>
      </c>
      <c r="K6" s="7" t="n">
        <f si="2" t="shared"/>
        <v>12.396694214876035</v>
      </c>
      <c r="L6" s="7" t="n">
        <f si="2" t="shared"/>
        <v>10.751490315436296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80273.0</v>
      </c>
      <c r="E7" s="5" t="n">
        <v>338.0</v>
      </c>
      <c r="F7" s="6" t="n">
        <v>79935.0</v>
      </c>
      <c r="G7" s="5" t="n">
        <f si="1" t="shared"/>
        <v>76389.0</v>
      </c>
      <c r="H7" s="5" t="n">
        <v>347.0</v>
      </c>
      <c r="I7" s="6" t="n">
        <v>76042.0</v>
      </c>
      <c r="J7" s="7" t="n">
        <f si="2" t="shared"/>
        <v>5.08450169527026</v>
      </c>
      <c r="K7" s="7" t="n">
        <f si="2" t="shared"/>
        <v>-2.5936599423631135</v>
      </c>
      <c r="L7" s="7" t="n">
        <f si="2" t="shared"/>
        <v>5.119539202019929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4085.0</v>
      </c>
      <c r="E8" s="5" t="n">
        <v>0.0</v>
      </c>
      <c r="F8" s="6" t="n">
        <v>4085.0</v>
      </c>
      <c r="G8" s="5" t="n">
        <f si="1" t="shared"/>
        <v>3252.0</v>
      </c>
      <c r="H8" s="5" t="n">
        <v>3.0</v>
      </c>
      <c r="I8" s="6" t="n">
        <v>3249.0</v>
      </c>
      <c r="J8" s="7" t="n">
        <f si="2" t="shared"/>
        <v>25.615006150061493</v>
      </c>
      <c r="K8" s="7" t="n">
        <f si="2" t="shared"/>
        <v>-100.0</v>
      </c>
      <c r="L8" s="7" t="n">
        <f si="2" t="shared"/>
        <v>25.730994152046783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2044.0</v>
      </c>
      <c r="E9" s="5" t="n">
        <v>6.0</v>
      </c>
      <c r="F9" s="6" t="n">
        <v>2038.0</v>
      </c>
      <c r="G9" s="5" t="n">
        <f si="1" t="shared"/>
        <v>1394.0</v>
      </c>
      <c r="H9" s="5" t="n">
        <v>6.0</v>
      </c>
      <c r="I9" s="6" t="n">
        <v>1388.0</v>
      </c>
      <c r="J9" s="7" t="n">
        <f si="2" t="shared"/>
        <v>46.6284074605452</v>
      </c>
      <c r="K9" s="7" t="n">
        <f si="2" t="shared"/>
        <v>0.0</v>
      </c>
      <c r="L9" s="7" t="n">
        <f si="2" t="shared"/>
        <v>46.8299711815562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48125.0</v>
      </c>
      <c r="E10" s="5" t="n">
        <v>62.0</v>
      </c>
      <c r="F10" s="6" t="n">
        <v>48063.0</v>
      </c>
      <c r="G10" s="5" t="n">
        <f si="1" t="shared"/>
        <v>38230.0</v>
      </c>
      <c r="H10" s="5" t="n">
        <v>57.0</v>
      </c>
      <c r="I10" s="6" t="n">
        <v>38173.0</v>
      </c>
      <c r="J10" s="7" t="n">
        <f si="2" t="shared"/>
        <v>25.88281454355219</v>
      </c>
      <c r="K10" s="7" t="n">
        <f si="2" t="shared"/>
        <v>8.771929824561408</v>
      </c>
      <c r="L10" s="7" t="n">
        <f si="2" t="shared"/>
        <v>25.90836455086056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33953.0</v>
      </c>
      <c r="E11" s="5" t="n">
        <v>31.0</v>
      </c>
      <c r="F11" s="6" t="n">
        <v>33922.0</v>
      </c>
      <c r="G11" s="5" t="n">
        <f si="1" t="shared"/>
        <v>34403.0</v>
      </c>
      <c r="H11" s="5" t="n">
        <v>32.0</v>
      </c>
      <c r="I11" s="6" t="n">
        <v>34371.0</v>
      </c>
      <c r="J11" s="7" t="n">
        <f si="2" t="shared"/>
        <v>-1.308025462895679</v>
      </c>
      <c r="K11" s="7" t="n">
        <f si="2" t="shared"/>
        <v>-3.125</v>
      </c>
      <c r="L11" s="7" t="n">
        <f si="2" t="shared"/>
        <v>-1.3063338279363457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20262.0</v>
      </c>
      <c r="E12" s="5" t="n">
        <v>34.0</v>
      </c>
      <c r="F12" s="6" t="n">
        <v>20228.0</v>
      </c>
      <c r="G12" s="5" t="n">
        <f si="1" t="shared"/>
        <v>15169.0</v>
      </c>
      <c r="H12" s="5" t="n">
        <v>36.0</v>
      </c>
      <c r="I12" s="6" t="n">
        <v>15133.0</v>
      </c>
      <c r="J12" s="7" t="n">
        <f si="2" t="shared"/>
        <v>33.57505438723714</v>
      </c>
      <c r="K12" s="7" t="n">
        <f si="2" t="shared"/>
        <v>-5.555555555555558</v>
      </c>
      <c r="L12" s="7" t="n">
        <f si="2" t="shared"/>
        <v>33.66814247009846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50689.0</v>
      </c>
      <c r="E13" s="5" t="n">
        <v>267.0</v>
      </c>
      <c r="F13" s="6" t="n">
        <v>50422.0</v>
      </c>
      <c r="G13" s="5" t="n">
        <f si="1" t="shared"/>
        <v>45424.0</v>
      </c>
      <c r="H13" s="5" t="n">
        <v>251.0</v>
      </c>
      <c r="I13" s="6" t="n">
        <v>45173.0</v>
      </c>
      <c r="J13" s="7" t="n">
        <f si="2" t="shared"/>
        <v>11.590789010214863</v>
      </c>
      <c r="K13" s="7" t="n">
        <f si="2" t="shared"/>
        <v>6.374501992031867</v>
      </c>
      <c r="L13" s="7" t="n">
        <f si="2" t="shared"/>
        <v>11.619772873176458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37656.0</v>
      </c>
      <c r="E14" s="5" t="n">
        <v>25.0</v>
      </c>
      <c r="F14" s="6" t="n">
        <v>37631.0</v>
      </c>
      <c r="G14" s="5" t="n">
        <f si="1" t="shared"/>
        <v>25952.0</v>
      </c>
      <c r="H14" s="5" t="n">
        <v>24.0</v>
      </c>
      <c r="I14" s="6" t="n">
        <v>25928.0</v>
      </c>
      <c r="J14" s="7" t="n">
        <f si="2" t="shared"/>
        <v>45.09864364981504</v>
      </c>
      <c r="K14" s="7" t="n">
        <f si="2" t="shared"/>
        <v>4.166666666666674</v>
      </c>
      <c r="L14" s="7" t="n">
        <f si="2" t="shared"/>
        <v>45.136531934588085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31685.0</v>
      </c>
      <c r="E15" s="5" t="n">
        <v>207.0</v>
      </c>
      <c r="F15" s="6" t="n">
        <v>31478.0</v>
      </c>
      <c r="G15" s="5" t="n">
        <f si="1" t="shared"/>
        <v>43851.0</v>
      </c>
      <c r="H15" s="5" t="n">
        <v>215.0</v>
      </c>
      <c r="I15" s="6" t="n">
        <v>43636.0</v>
      </c>
      <c r="J15" s="7" t="n">
        <f si="2" t="shared"/>
        <v>-27.743951107158328</v>
      </c>
      <c r="K15" s="7" t="n">
        <f si="2" t="shared"/>
        <v>-3.7209302325581395</v>
      </c>
      <c r="L15" s="7" t="n">
        <f si="2" t="shared"/>
        <v>-27.862315519296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3141.0</v>
      </c>
      <c r="E16" s="5" t="n">
        <f si="3" t="shared"/>
        <v>29.0</v>
      </c>
      <c r="F16" s="5" t="n">
        <f si="3" t="shared"/>
        <v>3112.0</v>
      </c>
      <c r="G16" s="5" t="n">
        <f si="3" t="shared"/>
        <v>2762.0</v>
      </c>
      <c r="H16" s="5" t="n">
        <f si="3" t="shared"/>
        <v>17.0</v>
      </c>
      <c r="I16" s="5" t="n">
        <f si="3" t="shared"/>
        <v>2745.0</v>
      </c>
      <c r="J16" s="7" t="n">
        <f si="2" t="shared"/>
        <v>13.72194062273715</v>
      </c>
      <c r="K16" s="7" t="n">
        <f si="2" t="shared"/>
        <v>70.58823529411764</v>
      </c>
      <c r="L16" s="7" t="n">
        <f si="2" t="shared"/>
        <v>13.36976320582879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225511.0</v>
      </c>
      <c r="E17" s="5" t="n">
        <v>655.0</v>
      </c>
      <c r="F17" s="6" t="n">
        <v>224856.0</v>
      </c>
      <c r="G17" s="5" t="n">
        <f si="1" t="shared"/>
        <v>205791.0</v>
      </c>
      <c r="H17" s="5" t="n">
        <v>632.0</v>
      </c>
      <c r="I17" s="6" t="n">
        <v>205159.0</v>
      </c>
      <c r="J17" s="7" t="n">
        <f si="2" t="shared"/>
        <v>9.582537623122489</v>
      </c>
      <c r="K17" s="7" t="n">
        <f si="2" t="shared"/>
        <v>3.639240506329111</v>
      </c>
      <c r="L17" s="7" t="n">
        <f si="2" t="shared"/>
        <v>9.60084617296828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1796.0</v>
      </c>
      <c r="E18" s="5" t="n">
        <f si="4" t="shared"/>
        <v>8.0</v>
      </c>
      <c r="F18" s="5" t="n">
        <f si="4" t="shared"/>
        <v>1788.0</v>
      </c>
      <c r="G18" s="5" t="n">
        <f si="4" t="shared"/>
        <v>1141.0</v>
      </c>
      <c r="H18" s="5" t="n">
        <f si="4" t="shared"/>
        <v>6.0</v>
      </c>
      <c r="I18" s="5" t="n">
        <f si="4" t="shared"/>
        <v>1135.0</v>
      </c>
      <c r="J18" s="7" t="n">
        <f si="2" t="shared"/>
        <v>57.40578439964943</v>
      </c>
      <c r="K18" s="7" t="n">
        <f si="2" t="shared"/>
        <v>33.33333333333333</v>
      </c>
      <c r="L18" s="7" t="n">
        <f si="2" t="shared"/>
        <v>57.5330396475771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936715.0</v>
      </c>
      <c r="E19" s="5" t="n">
        <v>444179.0</v>
      </c>
      <c r="F19" s="6" t="n">
        <v>492536.0</v>
      </c>
      <c r="G19" s="5" t="n">
        <f si="1" t="shared"/>
        <v>753437.0</v>
      </c>
      <c r="H19" s="5" t="n">
        <v>304461.0</v>
      </c>
      <c r="I19" s="6" t="n">
        <v>448976.0</v>
      </c>
      <c r="J19" s="7" t="n">
        <f si="2" t="shared"/>
        <v>24.32559059350683</v>
      </c>
      <c r="K19" s="7" t="n">
        <f si="2" t="shared"/>
        <v>45.890278229395555</v>
      </c>
      <c r="L19" s="7" t="n">
        <f si="2" t="shared"/>
        <v>9.70207761662094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12246.0</v>
      </c>
      <c r="E20" s="5" t="n">
        <v>29.0</v>
      </c>
      <c r="F20" s="6" t="n">
        <v>12217.0</v>
      </c>
      <c r="G20" s="5" t="n">
        <f si="1" t="shared"/>
        <v>10314.0</v>
      </c>
      <c r="H20" s="5" t="n">
        <v>23.0</v>
      </c>
      <c r="I20" s="6" t="n">
        <v>10291.0</v>
      </c>
      <c r="J20" s="7" t="n">
        <f si="2" t="shared"/>
        <v>18.731820826061664</v>
      </c>
      <c r="K20" s="7" t="n">
        <f si="2" t="shared"/>
        <v>26.086956521739136</v>
      </c>
      <c r="L20" s="7" t="n">
        <f si="2" t="shared"/>
        <v>18.715382372947232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48830.0</v>
      </c>
      <c r="E21" s="5" t="n">
        <v>332.0</v>
      </c>
      <c r="F21" s="6" t="n">
        <v>48498.0</v>
      </c>
      <c r="G21" s="5" t="n">
        <f si="1" t="shared"/>
        <v>44580.0</v>
      </c>
      <c r="H21" s="5" t="n">
        <v>347.0</v>
      </c>
      <c r="I21" s="6" t="n">
        <v>44233.0</v>
      </c>
      <c r="J21" s="7" t="n">
        <f si="2" t="shared"/>
        <v>9.533423059668023</v>
      </c>
      <c r="K21" s="7" t="n">
        <f si="2" t="shared"/>
        <v>-4.322766570605186</v>
      </c>
      <c r="L21" s="7" t="n">
        <f si="2" t="shared"/>
        <v>9.642122397305176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346.0</v>
      </c>
      <c r="E22" s="5" t="n">
        <v>4.0</v>
      </c>
      <c r="F22" s="6" t="n">
        <v>342.0</v>
      </c>
      <c r="G22" s="5" t="n">
        <f si="1" t="shared"/>
        <v>299.0</v>
      </c>
      <c r="H22" s="5" t="n">
        <v>0.0</v>
      </c>
      <c r="I22" s="6" t="n">
        <v>299.0</v>
      </c>
      <c r="J22" s="7" t="n">
        <f si="2" t="shared"/>
        <v>15.71906354515049</v>
      </c>
      <c r="K22" s="7" t="str">
        <f si="2" t="shared"/>
        <v>-</v>
      </c>
      <c r="L22" s="7" t="n">
        <f si="2" t="shared"/>
        <v>14.381270903010023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504.0</v>
      </c>
      <c r="E23" s="5" t="n">
        <v>18.0</v>
      </c>
      <c r="F23" s="6" t="n">
        <v>486.0</v>
      </c>
      <c r="G23" s="5" t="n">
        <f si="1" t="shared"/>
        <v>329.0</v>
      </c>
      <c r="H23" s="5" t="n">
        <v>20.0</v>
      </c>
      <c r="I23" s="6" t="n">
        <v>309.0</v>
      </c>
      <c r="J23" s="7" t="n">
        <f si="2" t="shared"/>
        <v>53.191489361702125</v>
      </c>
      <c r="K23" s="7" t="n">
        <f si="2" t="shared"/>
        <v>-9.999999999999998</v>
      </c>
      <c r="L23" s="7" t="n">
        <f si="2" t="shared"/>
        <v>57.28155339805825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100.0</v>
      </c>
      <c r="E24" s="5" t="n">
        <v>6.0</v>
      </c>
      <c r="F24" s="6" t="n">
        <v>94.0</v>
      </c>
      <c r="G24" s="5" t="n">
        <f si="1" t="shared"/>
        <v>109.0</v>
      </c>
      <c r="H24" s="5" t="n">
        <v>3.0</v>
      </c>
      <c r="I24" s="6" t="n">
        <v>106.0</v>
      </c>
      <c r="J24" s="7" t="n">
        <f si="2" t="shared"/>
        <v>-8.25688073394495</v>
      </c>
      <c r="K24" s="7" t="n">
        <f si="2" t="shared"/>
        <v>100.0</v>
      </c>
      <c r="L24" s="7" t="n">
        <f si="2" t="shared"/>
        <v>-11.32075471698113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1023.0</v>
      </c>
      <c r="E25" s="5" t="n">
        <f si="5" t="shared"/>
        <v>19.0</v>
      </c>
      <c r="F25" s="5" t="n">
        <f si="5" t="shared"/>
        <v>1004.0</v>
      </c>
      <c r="G25" s="5" t="n">
        <f si="5" t="shared"/>
        <v>896.0</v>
      </c>
      <c r="H25" s="5" t="n">
        <f si="5" t="shared"/>
        <v>16.0</v>
      </c>
      <c r="I25" s="5" t="n">
        <f si="5" t="shared"/>
        <v>880.0</v>
      </c>
      <c r="J25" s="7" t="n">
        <f si="2" t="shared"/>
        <v>14.174107142857139</v>
      </c>
      <c r="K25" s="7" t="n">
        <f si="2" t="shared"/>
        <v>18.75</v>
      </c>
      <c r="L25" s="7" t="n">
        <f si="2" t="shared"/>
        <v>14.090909090909086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63049.0</v>
      </c>
      <c r="E26" s="5" t="n">
        <v>408.0</v>
      </c>
      <c r="F26" s="6" t="n">
        <v>62641.0</v>
      </c>
      <c r="G26" s="5" t="n">
        <f si="1" t="shared"/>
        <v>56527.0</v>
      </c>
      <c r="H26" s="5" t="n">
        <v>409.0</v>
      </c>
      <c r="I26" s="6" t="n">
        <v>56118.0</v>
      </c>
      <c r="J26" s="7" t="n">
        <f si="2" t="shared"/>
        <v>11.537849169423463</v>
      </c>
      <c r="K26" s="7" t="n">
        <f si="2" t="shared"/>
        <v>-0.24449877750610804</v>
      </c>
      <c r="L26" s="7" t="n">
        <f si="2" t="shared"/>
        <v>11.623721444099932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693.0</v>
      </c>
      <c r="E27" s="5" t="n">
        <v>1.0</v>
      </c>
      <c r="F27" s="6" t="n">
        <v>692.0</v>
      </c>
      <c r="G27" s="5" t="n">
        <f si="1" t="shared"/>
        <v>486.0</v>
      </c>
      <c r="H27" s="5" t="n">
        <v>0.0</v>
      </c>
      <c r="I27" s="6" t="n">
        <v>486.0</v>
      </c>
      <c r="J27" s="7" t="n">
        <f si="2" t="shared"/>
        <v>42.59259259259258</v>
      </c>
      <c r="K27" s="7" t="str">
        <f si="2" t="shared"/>
        <v>-</v>
      </c>
      <c r="L27" s="7" t="n">
        <f si="2" t="shared"/>
        <v>42.38683127572016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4413.0</v>
      </c>
      <c r="E28" s="5" t="n">
        <v>8.0</v>
      </c>
      <c r="F28" s="6" t="n">
        <v>4405.0</v>
      </c>
      <c r="G28" s="5" t="n">
        <f si="1" t="shared"/>
        <v>4119.0</v>
      </c>
      <c r="H28" s="5" t="n">
        <v>9.0</v>
      </c>
      <c r="I28" s="6" t="n">
        <v>4110.0</v>
      </c>
      <c r="J28" s="7" t="n">
        <f si="2" t="shared"/>
        <v>7.137654770575375</v>
      </c>
      <c r="K28" s="7" t="n">
        <f si="2" t="shared"/>
        <v>-11.111111111111116</v>
      </c>
      <c r="L28" s="7" t="n">
        <f si="2" t="shared"/>
        <v>7.177615571776164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5352.0</v>
      </c>
      <c r="E29" s="5" t="n">
        <v>4.0</v>
      </c>
      <c r="F29" s="6" t="n">
        <v>5348.0</v>
      </c>
      <c r="G29" s="5" t="n">
        <f si="1" t="shared"/>
        <v>4423.0</v>
      </c>
      <c r="H29" s="5" t="n">
        <v>11.0</v>
      </c>
      <c r="I29" s="6" t="n">
        <v>4412.0</v>
      </c>
      <c r="J29" s="7" t="n">
        <f si="2" t="shared"/>
        <v>21.003843545105138</v>
      </c>
      <c r="K29" s="7" t="n">
        <f si="2" t="shared"/>
        <v>-63.63636363636363</v>
      </c>
      <c r="L29" s="7" t="n">
        <f si="2" t="shared"/>
        <v>21.21486854034451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1829.0</v>
      </c>
      <c r="E30" s="5" t="n">
        <v>0.0</v>
      </c>
      <c r="F30" s="6" t="n">
        <v>1829.0</v>
      </c>
      <c r="G30" s="5" t="n">
        <f si="1" t="shared"/>
        <v>1544.0</v>
      </c>
      <c r="H30" s="5" t="n">
        <v>1.0</v>
      </c>
      <c r="I30" s="6" t="n">
        <v>1543.0</v>
      </c>
      <c r="J30" s="7" t="n">
        <f si="2" t="shared"/>
        <v>18.458549222797927</v>
      </c>
      <c r="K30" s="7" t="n">
        <f si="2" t="shared"/>
        <v>-100.0</v>
      </c>
      <c r="L30" s="7" t="n">
        <f si="2" t="shared"/>
        <v>18.535320803629297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2128.0</v>
      </c>
      <c r="E31" s="5" t="n">
        <v>3.0</v>
      </c>
      <c r="F31" s="6" t="n">
        <v>2125.0</v>
      </c>
      <c r="G31" s="5" t="n">
        <f si="1" t="shared"/>
        <v>1800.0</v>
      </c>
      <c r="H31" s="5" t="n">
        <v>1.0</v>
      </c>
      <c r="I31" s="6" t="n">
        <v>1799.0</v>
      </c>
      <c r="J31" s="7" t="n">
        <f si="2" t="shared"/>
        <v>18.22222222222223</v>
      </c>
      <c r="K31" s="7" t="n">
        <f si="2" t="shared"/>
        <v>200.0</v>
      </c>
      <c r="L31" s="7" t="n">
        <f si="2" t="shared"/>
        <v>18.121178432462482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958.0</v>
      </c>
      <c r="E32" s="5" t="n">
        <v>1.0</v>
      </c>
      <c r="F32" s="6" t="n">
        <v>957.0</v>
      </c>
      <c r="G32" s="5" t="n">
        <f si="1" t="shared"/>
        <v>823.0</v>
      </c>
      <c r="H32" s="5" t="n">
        <v>0.0</v>
      </c>
      <c r="I32" s="6" t="n">
        <v>823.0</v>
      </c>
      <c r="J32" s="7" t="n">
        <f si="2" t="shared"/>
        <v>16.403402187120285</v>
      </c>
      <c r="K32" s="7" t="str">
        <f si="2" t="shared"/>
        <v>-</v>
      </c>
      <c r="L32" s="7" t="n">
        <f si="2" t="shared"/>
        <v>16.28189550425274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1187.0</v>
      </c>
      <c r="E33" s="5" t="n">
        <v>2.0</v>
      </c>
      <c r="F33" s="6" t="n">
        <v>1185.0</v>
      </c>
      <c r="G33" s="5" t="n">
        <f si="1" t="shared"/>
        <v>839.0</v>
      </c>
      <c r="H33" s="5" t="n">
        <v>5.0</v>
      </c>
      <c r="I33" s="6" t="n">
        <v>834.0</v>
      </c>
      <c r="J33" s="7" t="n">
        <f si="2" t="shared"/>
        <v>41.47794994040523</v>
      </c>
      <c r="K33" s="7" t="n">
        <f si="2" t="shared"/>
        <v>-60.0</v>
      </c>
      <c r="L33" s="7" t="n">
        <f si="2" t="shared"/>
        <v>42.0863309352518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5592.0</v>
      </c>
      <c r="E34" s="5" t="n">
        <v>10.0</v>
      </c>
      <c r="F34" s="6" t="n">
        <v>5582.0</v>
      </c>
      <c r="G34" s="5" t="n">
        <f si="1" t="shared"/>
        <v>4883.0</v>
      </c>
      <c r="H34" s="5" t="n">
        <v>6.0</v>
      </c>
      <c r="I34" s="6" t="n">
        <v>4877.0</v>
      </c>
      <c r="J34" s="7" t="n">
        <f si="2" t="shared"/>
        <v>14.519762441122253</v>
      </c>
      <c r="K34" s="7" t="n">
        <f si="2" t="shared"/>
        <v>66.66666666666667</v>
      </c>
      <c r="L34" s="7" t="n">
        <f si="2" t="shared"/>
        <v>14.45560795571048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647.0</v>
      </c>
      <c r="E35" s="5" t="n">
        <v>0.0</v>
      </c>
      <c r="F35" s="6" t="n">
        <v>647.0</v>
      </c>
      <c r="G35" s="5" t="n">
        <f si="1" t="shared"/>
        <v>610.0</v>
      </c>
      <c r="H35" s="5" t="n">
        <v>3.0</v>
      </c>
      <c r="I35" s="6" t="n">
        <v>607.0</v>
      </c>
      <c r="J35" s="7" t="n">
        <f si="2" t="shared"/>
        <v>6.0655737704917945</v>
      </c>
      <c r="K35" s="7" t="n">
        <f si="2" t="shared"/>
        <v>-100.0</v>
      </c>
      <c r="L35" s="7" t="n">
        <f si="2" t="shared"/>
        <v>6.58978583196046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165.0</v>
      </c>
      <c r="E36" s="5" t="n">
        <v>0.0</v>
      </c>
      <c r="F36" s="6" t="n">
        <v>165.0</v>
      </c>
      <c r="G36" s="5" t="n">
        <f si="1" t="shared"/>
        <v>133.0</v>
      </c>
      <c r="H36" s="5" t="n">
        <v>0.0</v>
      </c>
      <c r="I36" s="6" t="n">
        <v>133.0</v>
      </c>
      <c r="J36" s="7" t="n">
        <f si="2" t="shared"/>
        <v>24.06015037593985</v>
      </c>
      <c r="K36" s="7" t="str">
        <f si="2" t="shared"/>
        <v>-</v>
      </c>
      <c r="L36" s="7" t="n">
        <f si="2" t="shared"/>
        <v>24.06015037593985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702.0</v>
      </c>
      <c r="E37" s="5" t="n">
        <v>4.0</v>
      </c>
      <c r="F37" s="6" t="n">
        <v>698.0</v>
      </c>
      <c r="G37" s="5" t="n">
        <f si="1" t="shared"/>
        <v>559.0</v>
      </c>
      <c r="H37" s="5" t="n">
        <v>1.0</v>
      </c>
      <c r="I37" s="6" t="n">
        <v>558.0</v>
      </c>
      <c r="J37" s="7" t="n">
        <f si="2" t="shared"/>
        <v>25.581395348837212</v>
      </c>
      <c r="K37" s="7" t="n">
        <f si="2" t="shared"/>
        <v>300.0</v>
      </c>
      <c r="L37" s="7" t="n">
        <f si="2" t="shared"/>
        <v>25.08960573476702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1745.0</v>
      </c>
      <c r="E38" s="5" t="n">
        <v>1.0</v>
      </c>
      <c r="F38" s="6" t="n">
        <v>1744.0</v>
      </c>
      <c r="G38" s="5" t="n">
        <f si="1" t="shared"/>
        <v>622.0</v>
      </c>
      <c r="H38" s="5" t="n">
        <v>0.0</v>
      </c>
      <c r="I38" s="6" t="n">
        <v>622.0</v>
      </c>
      <c r="J38" s="7" t="n">
        <f si="2" t="shared"/>
        <v>180.5466237942122</v>
      </c>
      <c r="K38" s="7" t="str">
        <f si="2" t="shared"/>
        <v>-</v>
      </c>
      <c r="L38" s="7" t="n">
        <f si="2" t="shared"/>
        <v>180.38585209003216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4466.0</v>
      </c>
      <c r="E39" s="5" t="n">
        <f si="6" t="shared"/>
        <v>1.0</v>
      </c>
      <c r="F39" s="5" t="n">
        <f si="6" t="shared"/>
        <v>4465.0</v>
      </c>
      <c r="G39" s="5" t="n">
        <f si="6" t="shared"/>
        <v>3614.0</v>
      </c>
      <c r="H39" s="5" t="n">
        <f si="6" t="shared"/>
        <v>0.0</v>
      </c>
      <c r="I39" s="5" t="n">
        <f si="6" t="shared"/>
        <v>3614.0</v>
      </c>
      <c r="J39" s="7" t="n">
        <f si="2" t="shared"/>
        <v>23.574986164914225</v>
      </c>
      <c r="K39" s="7" t="str">
        <f si="2" t="shared"/>
        <v>-</v>
      </c>
      <c r="L39" s="7" t="n">
        <f si="2" t="shared"/>
        <v>23.547315993359152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29877.0</v>
      </c>
      <c r="E40" s="5" t="n">
        <v>35.0</v>
      </c>
      <c r="F40" s="6" t="n">
        <v>29842.0</v>
      </c>
      <c r="G40" s="5" t="n">
        <f si="1" t="shared"/>
        <v>24455.0</v>
      </c>
      <c r="H40" s="5" t="n">
        <v>37.0</v>
      </c>
      <c r="I40" s="6" t="n">
        <v>24418.0</v>
      </c>
      <c r="J40" s="7" t="n">
        <f si="2" t="shared"/>
        <v>22.17133510529543</v>
      </c>
      <c r="K40" s="7" t="n">
        <f si="2" t="shared"/>
        <v>-5.405405405405405</v>
      </c>
      <c r="L40" s="7" t="n">
        <f si="2" t="shared"/>
        <v>22.21312146776968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7541.0</v>
      </c>
      <c r="E41" s="5" t="n">
        <v>14.0</v>
      </c>
      <c r="F41" s="6" t="n">
        <v>7527.0</v>
      </c>
      <c r="G41" s="5" t="n">
        <f si="1" t="shared"/>
        <v>5950.0</v>
      </c>
      <c r="H41" s="5" t="n">
        <v>17.0</v>
      </c>
      <c r="I41" s="6" t="n">
        <v>5933.0</v>
      </c>
      <c r="J41" s="7" t="n">
        <f si="2" t="shared"/>
        <v>26.739495798319336</v>
      </c>
      <c r="K41" s="7" t="n">
        <f si="2" t="shared"/>
        <v>-17.647058823529417</v>
      </c>
      <c r="L41" s="7" t="n">
        <f si="2" t="shared"/>
        <v>26.866677903252988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1325.0</v>
      </c>
      <c r="E42" s="5" t="n">
        <v>5.0</v>
      </c>
      <c r="F42" s="6" t="n">
        <v>1320.0</v>
      </c>
      <c r="G42" s="5" t="n">
        <f si="1" t="shared"/>
        <v>929.0</v>
      </c>
      <c r="H42" s="5" t="n">
        <v>0.0</v>
      </c>
      <c r="I42" s="6" t="n">
        <v>929.0</v>
      </c>
      <c r="J42" s="7" t="n">
        <f si="2" t="shared"/>
        <v>42.62648008611409</v>
      </c>
      <c r="K42" s="7" t="str">
        <f si="2" t="shared"/>
        <v>-</v>
      </c>
      <c r="L42" s="7" t="n">
        <f si="2" t="shared"/>
        <v>42.08826695371366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205.0</v>
      </c>
      <c r="E43" s="5" t="n">
        <f si="7" t="shared"/>
        <v>2.0</v>
      </c>
      <c r="F43" s="5" t="n">
        <f si="7" t="shared"/>
        <v>203.0</v>
      </c>
      <c r="G43" s="5" t="n">
        <f si="7" t="shared"/>
        <v>191.0</v>
      </c>
      <c r="H43" s="5" t="n">
        <f si="7" t="shared"/>
        <v>0.0</v>
      </c>
      <c r="I43" s="5" t="n">
        <f si="7" t="shared"/>
        <v>191.0</v>
      </c>
      <c r="J43" s="7" t="n">
        <f si="2" t="shared"/>
        <v>7.329842931937169</v>
      </c>
      <c r="K43" s="7" t="str">
        <f si="2" t="shared"/>
        <v>-</v>
      </c>
      <c r="L43" s="7" t="n">
        <f si="2" t="shared"/>
        <v>6.282722513089012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9071.0</v>
      </c>
      <c r="E44" s="5" t="n">
        <v>21.0</v>
      </c>
      <c r="F44" s="6" t="n">
        <v>9050.0</v>
      </c>
      <c r="G44" s="5" t="n">
        <f si="1" t="shared"/>
        <v>7070.0</v>
      </c>
      <c r="H44" s="5" t="n">
        <v>17.0</v>
      </c>
      <c r="I44" s="6" t="n">
        <v>7053.0</v>
      </c>
      <c r="J44" s="7" t="n">
        <f si="2" t="shared"/>
        <v>28.302687411598292</v>
      </c>
      <c r="K44" s="7" t="n">
        <f si="2" t="shared"/>
        <v>23.529411764705888</v>
      </c>
      <c r="L44" s="7" t="n">
        <f si="2" t="shared"/>
        <v>28.31419254218064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382.0</v>
      </c>
      <c r="E45" s="5" t="n">
        <v>5.0</v>
      </c>
      <c r="F45" s="6" t="n">
        <v>377.0</v>
      </c>
      <c r="G45" s="5" t="n">
        <f si="1" t="shared"/>
        <v>274.0</v>
      </c>
      <c r="H45" s="5" t="n">
        <v>8.0</v>
      </c>
      <c r="I45" s="6" t="n">
        <v>266.0</v>
      </c>
      <c r="J45" s="7" t="n">
        <f si="2" t="shared"/>
        <v>39.41605839416058</v>
      </c>
      <c r="K45" s="7" t="n">
        <f si="2" t="shared"/>
        <v>-37.5</v>
      </c>
      <c r="L45" s="7" t="n">
        <f si="2" t="shared"/>
        <v>41.72932330827068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513.0</v>
      </c>
      <c r="E46" s="5" t="n">
        <f si="8" t="shared"/>
        <v>6.0</v>
      </c>
      <c r="F46" s="5" t="n">
        <f si="8" t="shared"/>
        <v>507.0</v>
      </c>
      <c r="G46" s="5" t="n">
        <f si="8" t="shared"/>
        <v>406.0</v>
      </c>
      <c r="H46" s="5" t="n">
        <f si="8" t="shared"/>
        <v>2.0</v>
      </c>
      <c r="I46" s="5" t="n">
        <f si="8" t="shared"/>
        <v>404.0</v>
      </c>
      <c r="J46" s="7" t="n">
        <f si="2" t="shared"/>
        <v>26.354679802955673</v>
      </c>
      <c r="K46" s="7" t="n">
        <f si="2" t="shared"/>
        <v>200.0</v>
      </c>
      <c r="L46" s="7" t="n">
        <f si="2" t="shared"/>
        <v>25.495049504950494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895.0</v>
      </c>
      <c r="E47" s="5" t="n">
        <v>11.0</v>
      </c>
      <c r="F47" s="6" t="n">
        <v>884.0</v>
      </c>
      <c r="G47" s="5" t="n">
        <f si="1" t="shared"/>
        <v>680.0</v>
      </c>
      <c r="H47" s="5" t="n">
        <v>10.0</v>
      </c>
      <c r="I47" s="6" t="n">
        <v>670.0</v>
      </c>
      <c r="J47" s="7" t="n">
        <f si="2" t="shared"/>
        <v>31.61764705882353</v>
      </c>
      <c r="K47" s="7" t="n">
        <f si="2" t="shared"/>
        <v>10.000000000000009</v>
      </c>
      <c r="L47" s="7" t="n">
        <f si="2" t="shared"/>
        <v>31.940298507462693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151.0</v>
      </c>
      <c r="E48" s="5" t="n">
        <v>65.0</v>
      </c>
      <c r="F48" s="12" t="n">
        <v>86.0</v>
      </c>
      <c r="G48" s="5" t="n">
        <f si="1" t="shared"/>
        <v>72.0</v>
      </c>
      <c r="H48" s="13" t="n">
        <v>27.0</v>
      </c>
      <c r="I48" s="12" t="n">
        <v>45.0</v>
      </c>
      <c r="J48" s="14" t="n">
        <f si="2" t="shared"/>
        <v>109.72222222222223</v>
      </c>
      <c r="K48" s="14" t="n">
        <f si="2" t="shared"/>
        <v>140.74074074074073</v>
      </c>
      <c r="L48" s="14" t="n">
        <f si="2" t="shared"/>
        <v>91.11111111111111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1039758.0</v>
      </c>
      <c r="E49" s="5" t="n">
        <f ref="E49:I49" si="9" t="shared">E19+E26+E40+E44+E47+E48</f>
        <v>444719.0</v>
      </c>
      <c r="F49" s="5" t="n">
        <f si="9" t="shared"/>
        <v>595039.0</v>
      </c>
      <c r="G49" s="5" t="n">
        <f si="9" t="shared"/>
        <v>842241.0</v>
      </c>
      <c r="H49" s="5" t="n">
        <f si="9" t="shared"/>
        <v>304961.0</v>
      </c>
      <c r="I49" s="5" t="n">
        <f si="9" t="shared"/>
        <v>537280.0</v>
      </c>
      <c r="J49" s="7" t="n">
        <f si="2" t="shared"/>
        <v>23.451363683316305</v>
      </c>
      <c r="K49" s="7" t="n">
        <f si="2" t="shared"/>
        <v>45.82815507556703</v>
      </c>
      <c r="L49" s="7" t="n">
        <f si="2" t="shared"/>
        <v>10.75026057176891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