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<sst xmlns="http://schemas.openxmlformats.org/spreadsheetml/2006/main" count="113" uniqueCount="62">
  <si>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</si>
  <si>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</si>
  <si>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</si>
  <si>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</si>
  <si>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</si>
  <si>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</si>
  <si>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</si>
  <si>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</si>
  <si>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</si>
  <si>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</si>
  <si>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</si>
  <si>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</si>
  <si>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</si>
  <si>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</si>
  <si>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</si>
  <si>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</si>
  <si>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</si>
  <si>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</si>
  <si>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</si>
  <si>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</si>
  <si>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</si>
  <si>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</si>
  <si>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</si>
  <si>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</si>
  <si>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</si>
  <si>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</si>
  <si>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</si>
  <si>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</si>
  <si>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</si>
  <si>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</si>
  <si>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</si>
  <si>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</si>
  <si>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</si>
  <si>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</si>
  <si>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</si>
  <si>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</si>
  <si>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</si>
  <si>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</si>
  <si>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</si>
  <si>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</si>
  <si>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</si>
  <si>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</si>
  <si>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</si>
  <si>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</si>
  <si>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</si>
  <si>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</si>
  <si>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</si>
  <si>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</si>
  <si>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</si>
  <si>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</si>
  <si>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</si>
  <si>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</si>
  <si>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</si>
  <si>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</si>
  <si>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</si>
  <si>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</si>
  <si>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</si>
  <si>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109年4月來臺旅客人次及成長率－按居住地分
Table 1-2 Visitor Arrivals by Residence,
April,2020</t>
  </si>
  <si>
    <t>109年4月 Apr.., 2020</t>
  </si>
  <si>
    <t>108年4月 Apr..,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</si>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</sst>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69.0</v>
      </c>
      <c r="E4" s="5" t="n">
        <v>63.0</v>
      </c>
      <c r="F4" s="6" t="n">
        <v>6.0</v>
      </c>
      <c r="G4" s="5" t="n">
        <f>H4+I4</f>
        <v>183353.0</v>
      </c>
      <c r="H4" s="5" t="n">
        <v>171509.0</v>
      </c>
      <c r="I4" s="6" t="n">
        <v>11844.0</v>
      </c>
      <c r="J4" s="7" t="n">
        <f>IF(G4=0,"-",((D4/G4)-1)*100)</f>
        <v>-99.96236767328595</v>
      </c>
      <c r="K4" s="7" t="n">
        <f>IF(H4=0,"-",((E4/H4)-1)*100)</f>
        <v>-99.96326723378948</v>
      </c>
      <c r="L4" s="7" t="n">
        <f>IF(I4=0,"-",((F4/I4)-1)*100)</f>
        <v>-99.94934143870314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476.0</v>
      </c>
      <c r="E5" s="5" t="n">
        <v>476.0</v>
      </c>
      <c r="F5" s="6" t="n">
        <v>0.0</v>
      </c>
      <c r="G5" s="5" t="n">
        <f ref="G5:G48" si="1" t="shared">H5+I5</f>
        <v>307354.0</v>
      </c>
      <c r="H5" s="5" t="n">
        <v>304305.0</v>
      </c>
      <c r="I5" s="6" t="n">
        <v>3049.0</v>
      </c>
      <c r="J5" s="7" t="n">
        <f ref="J5:L49" si="2" t="shared">IF(G5=0,"-",((D5/G5)-1)*100)</f>
        <v>-99.84512972012728</v>
      </c>
      <c r="K5" s="7" t="n">
        <f si="2" t="shared"/>
        <v>-99.84357798918847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308.0</v>
      </c>
      <c r="E6" s="5" t="n">
        <v>3.0</v>
      </c>
      <c r="F6" s="6" t="n">
        <v>305.0</v>
      </c>
      <c r="G6" s="5" t="n">
        <f si="1" t="shared"/>
        <v>166364.0</v>
      </c>
      <c r="H6" s="5" t="n">
        <v>148.0</v>
      </c>
      <c r="I6" s="6" t="n">
        <v>166216.0</v>
      </c>
      <c r="J6" s="7" t="n">
        <f si="2" t="shared"/>
        <v>-99.81486379264744</v>
      </c>
      <c r="K6" s="7" t="n">
        <f si="2" t="shared"/>
        <v>-97.97297297297297</v>
      </c>
      <c r="L6" s="7" t="n">
        <f si="2" t="shared"/>
        <v>-99.81650382634643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124.0</v>
      </c>
      <c r="E7" s="5" t="n">
        <v>3.0</v>
      </c>
      <c r="F7" s="6" t="n">
        <v>121.0</v>
      </c>
      <c r="G7" s="5" t="n">
        <f si="1" t="shared"/>
        <v>80214.0</v>
      </c>
      <c r="H7" s="5" t="n">
        <v>315.0</v>
      </c>
      <c r="I7" s="6" t="n">
        <v>79899.0</v>
      </c>
      <c r="J7" s="7" t="n">
        <f si="2" t="shared"/>
        <v>-99.8454135188371</v>
      </c>
      <c r="K7" s="7" t="n">
        <f si="2" t="shared"/>
        <v>-99.04761904761905</v>
      </c>
      <c r="L7" s="7" t="n">
        <f si="2" t="shared"/>
        <v>-99.84855880549193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11.0</v>
      </c>
      <c r="E8" s="5" t="n">
        <v>0.0</v>
      </c>
      <c r="F8" s="6" t="n">
        <v>11.0</v>
      </c>
      <c r="G8" s="5" t="n">
        <f si="1" t="shared"/>
        <v>3051.0</v>
      </c>
      <c r="H8" s="5" t="n">
        <v>3.0</v>
      </c>
      <c r="I8" s="6" t="n">
        <v>3048.0</v>
      </c>
      <c r="J8" s="7" t="n">
        <f si="2" t="shared"/>
        <v>-99.63946247132088</v>
      </c>
      <c r="K8" s="7" t="n">
        <f si="2" t="shared"/>
        <v>-100.0</v>
      </c>
      <c r="L8" s="7" t="n">
        <f si="2" t="shared"/>
        <v>-99.63910761154857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9.0</v>
      </c>
      <c r="E9" s="5" t="n">
        <v>1.0</v>
      </c>
      <c r="F9" s="6" t="n">
        <v>8.0</v>
      </c>
      <c r="G9" s="5" t="n">
        <f si="1" t="shared"/>
        <v>2297.0</v>
      </c>
      <c r="H9" s="5" t="n">
        <v>12.0</v>
      </c>
      <c r="I9" s="6" t="n">
        <v>2285.0</v>
      </c>
      <c r="J9" s="7" t="n">
        <f si="2" t="shared"/>
        <v>-99.60818458859382</v>
      </c>
      <c r="K9" s="7" t="n">
        <f si="2" t="shared"/>
        <v>-91.66666666666666</v>
      </c>
      <c r="L9" s="7" t="n">
        <f si="2" t="shared"/>
        <v>-99.64989059080963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37.0</v>
      </c>
      <c r="E10" s="5" t="n">
        <v>1.0</v>
      </c>
      <c r="F10" s="6" t="n">
        <v>36.0</v>
      </c>
      <c r="G10" s="5" t="n">
        <f si="1" t="shared"/>
        <v>44586.0</v>
      </c>
      <c r="H10" s="5" t="n">
        <v>71.0</v>
      </c>
      <c r="I10" s="6" t="n">
        <v>44515.0</v>
      </c>
      <c r="J10" s="7" t="n">
        <f si="2" t="shared"/>
        <v>-99.91701430942447</v>
      </c>
      <c r="K10" s="7" t="n">
        <f si="2" t="shared"/>
        <v>-98.59154929577466</v>
      </c>
      <c r="L10" s="7" t="n">
        <f si="2" t="shared"/>
        <v>-99.91912838369089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37.0</v>
      </c>
      <c r="E11" s="5" t="n">
        <v>0.0</v>
      </c>
      <c r="F11" s="6" t="n">
        <v>37.0</v>
      </c>
      <c r="G11" s="5" t="n">
        <f si="1" t="shared"/>
        <v>39008.0</v>
      </c>
      <c r="H11" s="5" t="n">
        <v>27.0</v>
      </c>
      <c r="I11" s="6" t="n">
        <v>38981.0</v>
      </c>
      <c r="J11" s="7" t="n">
        <f si="2" t="shared"/>
        <v>-99.90514766201805</v>
      </c>
      <c r="K11" s="7" t="n">
        <f si="2" t="shared"/>
        <v>-100.0</v>
      </c>
      <c r="L11" s="7" t="n">
        <f si="2" t="shared"/>
        <v>-99.90508196300762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560.0</v>
      </c>
      <c r="E12" s="5" t="n">
        <v>9.0</v>
      </c>
      <c r="F12" s="6" t="n">
        <v>551.0</v>
      </c>
      <c r="G12" s="5" t="n">
        <f si="1" t="shared"/>
        <v>14881.0</v>
      </c>
      <c r="H12" s="5" t="n">
        <v>37.0</v>
      </c>
      <c r="I12" s="6" t="n">
        <v>14844.0</v>
      </c>
      <c r="J12" s="7" t="n">
        <f si="2" t="shared"/>
        <v>-96.23681204220146</v>
      </c>
      <c r="K12" s="7" t="n">
        <f si="2" t="shared"/>
        <v>-75.67567567567568</v>
      </c>
      <c r="L12" s="7" t="n">
        <f si="2" t="shared"/>
        <v>-96.28806251684182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100.0</v>
      </c>
      <c r="E13" s="5" t="n">
        <v>5.0</v>
      </c>
      <c r="F13" s="6" t="n">
        <v>95.0</v>
      </c>
      <c r="G13" s="5" t="n">
        <f si="1" t="shared"/>
        <v>49894.0</v>
      </c>
      <c r="H13" s="5" t="n">
        <v>319.0</v>
      </c>
      <c r="I13" s="6" t="n">
        <v>49575.0</v>
      </c>
      <c r="J13" s="7" t="n">
        <f si="2" t="shared"/>
        <v>-99.79957509921033</v>
      </c>
      <c r="K13" s="7" t="n">
        <f si="2" t="shared"/>
        <v>-98.43260188087774</v>
      </c>
      <c r="L13" s="7" t="n">
        <f si="2" t="shared"/>
        <v>-99.80837115481593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82.0</v>
      </c>
      <c r="E14" s="5" t="n">
        <v>1.0</v>
      </c>
      <c r="F14" s="6" t="n">
        <v>81.0</v>
      </c>
      <c r="G14" s="5" t="n">
        <f si="1" t="shared"/>
        <v>42283.0</v>
      </c>
      <c r="H14" s="5" t="n">
        <v>71.0</v>
      </c>
      <c r="I14" s="6" t="n">
        <v>42212.0</v>
      </c>
      <c r="J14" s="7" t="n">
        <f si="2" t="shared"/>
        <v>-99.80606863278386</v>
      </c>
      <c r="K14" s="7" t="n">
        <f si="2" t="shared"/>
        <v>-98.59154929577466</v>
      </c>
      <c r="L14" s="7" t="n">
        <f si="2" t="shared"/>
        <v>-99.80811143750591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258.0</v>
      </c>
      <c r="E15" s="5" t="n">
        <v>13.0</v>
      </c>
      <c r="F15" s="6" t="n">
        <v>245.0</v>
      </c>
      <c r="G15" s="5" t="n">
        <f si="1" t="shared"/>
        <v>37539.0</v>
      </c>
      <c r="H15" s="5" t="n">
        <v>224.0</v>
      </c>
      <c r="I15" s="6" t="n">
        <v>37315.0</v>
      </c>
      <c r="J15" s="7" t="n">
        <f si="2" t="shared"/>
        <v>-99.3127147766323</v>
      </c>
      <c r="K15" s="7" t="n">
        <f si="2" t="shared"/>
        <v>-94.19642857142857</v>
      </c>
      <c r="L15" s="7" t="n">
        <f si="2" t="shared"/>
        <v>-99.3434275760418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13.0</v>
      </c>
      <c r="E16" s="5" t="n">
        <f si="3" t="shared"/>
        <v>1.0</v>
      </c>
      <c r="F16" s="5" t="n">
        <f si="3" t="shared"/>
        <v>12.0</v>
      </c>
      <c r="G16" s="5" t="n">
        <f si="3" t="shared"/>
        <v>4025.0</v>
      </c>
      <c r="H16" s="5" t="n">
        <f si="3" t="shared"/>
        <v>27.0</v>
      </c>
      <c r="I16" s="5" t="n">
        <f si="3" t="shared"/>
        <v>3998.0</v>
      </c>
      <c r="J16" s="7" t="n">
        <f si="2" t="shared"/>
        <v>-99.67701863354037</v>
      </c>
      <c r="K16" s="7" t="n">
        <f si="2" t="shared"/>
        <v>-96.2962962962963</v>
      </c>
      <c r="L16" s="7" t="n">
        <f si="2" t="shared"/>
        <v>-99.69984992496248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1087.0</v>
      </c>
      <c r="E17" s="5" t="n">
        <v>30.0</v>
      </c>
      <c r="F17" s="6" t="n">
        <v>1057.0</v>
      </c>
      <c r="G17" s="5" t="n">
        <f si="1" t="shared"/>
        <v>232216.0</v>
      </c>
      <c r="H17" s="5" t="n">
        <v>776.0</v>
      </c>
      <c r="I17" s="6" t="n">
        <v>231440.0</v>
      </c>
      <c r="J17" s="7" t="n">
        <f si="2" t="shared"/>
        <v>-99.53190133324146</v>
      </c>
      <c r="K17" s="7" t="n">
        <f si="2" t="shared"/>
        <v>-96.1340206185567</v>
      </c>
      <c r="L17" s="7" t="n">
        <f si="2" t="shared"/>
        <v>-99.54329415831317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10.0</v>
      </c>
      <c r="E18" s="5" t="n">
        <f si="4" t="shared"/>
        <v>0.0</v>
      </c>
      <c r="F18" s="5" t="n">
        <f si="4" t="shared"/>
        <v>10.0</v>
      </c>
      <c r="G18" s="5" t="n">
        <f si="4" t="shared"/>
        <v>1698.0</v>
      </c>
      <c r="H18" s="5" t="n">
        <f si="4" t="shared"/>
        <v>6.0</v>
      </c>
      <c r="I18" s="5" t="n">
        <f si="4" t="shared"/>
        <v>1692.0</v>
      </c>
      <c r="J18" s="7" t="n">
        <f si="2" t="shared"/>
        <v>-99.41107184923439</v>
      </c>
      <c r="K18" s="7" t="n">
        <f si="2" t="shared"/>
        <v>-100.0</v>
      </c>
      <c r="L18" s="7" t="n">
        <f si="2" t="shared"/>
        <v>-99.40898345153664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2094.0</v>
      </c>
      <c r="E19" s="5" t="n">
        <v>576.0</v>
      </c>
      <c r="F19" s="6" t="n">
        <v>1518.0</v>
      </c>
      <c r="G19" s="5" t="n">
        <f si="1" t="shared"/>
        <v>976547.0</v>
      </c>
      <c r="H19" s="5" t="n">
        <v>477074.0</v>
      </c>
      <c r="I19" s="6" t="n">
        <v>499473.0</v>
      </c>
      <c r="J19" s="7" t="n">
        <f si="2" t="shared"/>
        <v>-99.78557099658286</v>
      </c>
      <c r="K19" s="7" t="n">
        <f si="2" t="shared"/>
        <v>-99.87926401354926</v>
      </c>
      <c r="L19" s="7" t="n">
        <f si="2" t="shared"/>
        <v>-99.69607966797004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27.0</v>
      </c>
      <c r="E20" s="5" t="n">
        <v>7.0</v>
      </c>
      <c r="F20" s="6" t="n">
        <v>20.0</v>
      </c>
      <c r="G20" s="5" t="n">
        <f si="1" t="shared"/>
        <v>13023.0</v>
      </c>
      <c r="H20" s="5" t="n">
        <v>28.0</v>
      </c>
      <c r="I20" s="6" t="n">
        <v>12995.0</v>
      </c>
      <c r="J20" s="7" t="n">
        <f si="2" t="shared"/>
        <v>-99.79267449896338</v>
      </c>
      <c r="K20" s="7" t="n">
        <f si="2" t="shared"/>
        <v>-75.0</v>
      </c>
      <c r="L20" s="7" t="n">
        <f si="2" t="shared"/>
        <v>-99.84609465178916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190.0</v>
      </c>
      <c r="E21" s="5" t="n">
        <v>49.0</v>
      </c>
      <c r="F21" s="6" t="n">
        <v>141.0</v>
      </c>
      <c r="G21" s="5" t="n">
        <f si="1" t="shared"/>
        <v>52601.0</v>
      </c>
      <c r="H21" s="5" t="n">
        <v>356.0</v>
      </c>
      <c r="I21" s="6" t="n">
        <v>52245.0</v>
      </c>
      <c r="J21" s="7" t="n">
        <f si="2" t="shared"/>
        <v>-99.63879013706963</v>
      </c>
      <c r="K21" s="7" t="n">
        <f si="2" t="shared"/>
        <v>-86.23595505617978</v>
      </c>
      <c r="L21" s="7" t="n">
        <f si="2" t="shared"/>
        <v>-99.73011771461384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8.0</v>
      </c>
      <c r="E22" s="5" t="n">
        <v>0.0</v>
      </c>
      <c r="F22" s="6" t="n">
        <v>8.0</v>
      </c>
      <c r="G22" s="5" t="n">
        <f si="1" t="shared"/>
        <v>417.0</v>
      </c>
      <c r="H22" s="5" t="n">
        <v>1.0</v>
      </c>
      <c r="I22" s="6" t="n">
        <v>416.0</v>
      </c>
      <c r="J22" s="7" t="n">
        <f si="2" t="shared"/>
        <v>-98.08153477218225</v>
      </c>
      <c r="K22" s="7" t="n">
        <f si="2" t="shared"/>
        <v>-100.0</v>
      </c>
      <c r="L22" s="7" t="n">
        <f si="2" t="shared"/>
        <v>-98.07692307692307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4.0</v>
      </c>
      <c r="E23" s="5" t="n">
        <v>0.0</v>
      </c>
      <c r="F23" s="6" t="n">
        <v>4.0</v>
      </c>
      <c r="G23" s="5" t="n">
        <f si="1" t="shared"/>
        <v>647.0</v>
      </c>
      <c r="H23" s="5" t="n">
        <v>41.0</v>
      </c>
      <c r="I23" s="6" t="n">
        <v>606.0</v>
      </c>
      <c r="J23" s="7" t="n">
        <f si="2" t="shared"/>
        <v>-99.38176197836167</v>
      </c>
      <c r="K23" s="7" t="n">
        <f si="2" t="shared"/>
        <v>-100.0</v>
      </c>
      <c r="L23" s="7" t="n">
        <f si="2" t="shared"/>
        <v>-99.33993399339934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1.0</v>
      </c>
      <c r="E24" s="5" t="n">
        <v>0.0</v>
      </c>
      <c r="F24" s="6" t="n">
        <v>1.0</v>
      </c>
      <c r="G24" s="5" t="n">
        <f si="1" t="shared"/>
        <v>202.0</v>
      </c>
      <c r="H24" s="5" t="n">
        <v>9.0</v>
      </c>
      <c r="I24" s="6" t="n">
        <v>193.0</v>
      </c>
      <c r="J24" s="7" t="n">
        <f si="2" t="shared"/>
        <v>-99.5049504950495</v>
      </c>
      <c r="K24" s="7" t="n">
        <f si="2" t="shared"/>
        <v>-100.0</v>
      </c>
      <c r="L24" s="7" t="n">
        <f si="2" t="shared"/>
        <v>-99.48186528497409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2.0</v>
      </c>
      <c r="E25" s="5" t="n">
        <f si="5" t="shared"/>
        <v>0.0</v>
      </c>
      <c r="F25" s="5" t="n">
        <f si="5" t="shared"/>
        <v>2.0</v>
      </c>
      <c r="G25" s="5" t="n">
        <f si="5" t="shared"/>
        <v>1107.0</v>
      </c>
      <c r="H25" s="5" t="n">
        <f si="5" t="shared"/>
        <v>19.0</v>
      </c>
      <c r="I25" s="5" t="n">
        <f si="5" t="shared"/>
        <v>1088.0</v>
      </c>
      <c r="J25" s="7" t="n">
        <f si="2" t="shared"/>
        <v>-99.8193315266486</v>
      </c>
      <c r="K25" s="7" t="n">
        <f si="2" t="shared"/>
        <v>-100.0</v>
      </c>
      <c r="L25" s="7" t="n">
        <f si="2" t="shared"/>
        <v>-99.81617647058823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232.0</v>
      </c>
      <c r="E26" s="5" t="n">
        <v>56.0</v>
      </c>
      <c r="F26" s="6" t="n">
        <v>176.0</v>
      </c>
      <c r="G26" s="5" t="n">
        <f si="1" t="shared"/>
        <v>67997.0</v>
      </c>
      <c r="H26" s="5" t="n">
        <v>454.0</v>
      </c>
      <c r="I26" s="6" t="n">
        <v>67543.0</v>
      </c>
      <c r="J26" s="7" t="n">
        <f si="2" t="shared"/>
        <v>-99.65880847684457</v>
      </c>
      <c r="K26" s="7" t="n">
        <f si="2" t="shared"/>
        <v>-87.66519823788546</v>
      </c>
      <c r="L26" s="7" t="n">
        <f si="2" t="shared"/>
        <v>-99.73942525502272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21.0</v>
      </c>
      <c r="E27" s="5" t="n">
        <v>0.0</v>
      </c>
      <c r="F27" s="6" t="n">
        <v>21.0</v>
      </c>
      <c r="G27" s="5" t="n">
        <f si="1" t="shared"/>
        <v>746.0</v>
      </c>
      <c r="H27" s="5" t="n">
        <v>1.0</v>
      </c>
      <c r="I27" s="6" t="n">
        <v>745.0</v>
      </c>
      <c r="J27" s="7" t="n">
        <f si="2" t="shared"/>
        <v>-97.18498659517427</v>
      </c>
      <c r="K27" s="7" t="n">
        <f si="2" t="shared"/>
        <v>-100.0</v>
      </c>
      <c r="L27" s="7" t="n">
        <f si="2" t="shared"/>
        <v>-97.18120805369126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27.0</v>
      </c>
      <c r="E28" s="5" t="n">
        <v>1.0</v>
      </c>
      <c r="F28" s="6" t="n">
        <v>26.0</v>
      </c>
      <c r="G28" s="5" t="n">
        <f si="1" t="shared"/>
        <v>5851.0</v>
      </c>
      <c r="H28" s="5" t="n">
        <v>14.0</v>
      </c>
      <c r="I28" s="6" t="n">
        <v>5837.0</v>
      </c>
      <c r="J28" s="7" t="n">
        <f si="2" t="shared"/>
        <v>-99.53854042044095</v>
      </c>
      <c r="K28" s="7" t="n">
        <f si="2" t="shared"/>
        <v>-92.85714285714286</v>
      </c>
      <c r="L28" s="7" t="n">
        <f si="2" t="shared"/>
        <v>-99.55456570155901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32.0</v>
      </c>
      <c r="E29" s="5" t="n">
        <v>0.0</v>
      </c>
      <c r="F29" s="6" t="n">
        <v>32.0</v>
      </c>
      <c r="G29" s="5" t="n">
        <f si="1" t="shared"/>
        <v>8717.0</v>
      </c>
      <c r="H29" s="5" t="n">
        <v>12.0</v>
      </c>
      <c r="I29" s="6" t="n">
        <v>8705.0</v>
      </c>
      <c r="J29" s="7" t="n">
        <f si="2" t="shared"/>
        <v>-99.63290122748653</v>
      </c>
      <c r="K29" s="7" t="n">
        <f si="2" t="shared"/>
        <v>-100.0</v>
      </c>
      <c r="L29" s="7" t="n">
        <f si="2" t="shared"/>
        <v>-99.63239517518667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5.0</v>
      </c>
      <c r="E30" s="5" t="n">
        <v>0.0</v>
      </c>
      <c r="F30" s="6" t="n">
        <v>5.0</v>
      </c>
      <c r="G30" s="5" t="n">
        <f si="1" t="shared"/>
        <v>1930.0</v>
      </c>
      <c r="H30" s="5" t="n">
        <v>1.0</v>
      </c>
      <c r="I30" s="6" t="n">
        <v>1929.0</v>
      </c>
      <c r="J30" s="7" t="n">
        <f si="2" t="shared"/>
        <v>-99.74093264248705</v>
      </c>
      <c r="K30" s="7" t="n">
        <f si="2" t="shared"/>
        <v>-100.0</v>
      </c>
      <c r="L30" s="7" t="n">
        <f si="2" t="shared"/>
        <v>-99.74079834110938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35.0</v>
      </c>
      <c r="E31" s="5" t="n">
        <v>0.0</v>
      </c>
      <c r="F31" s="6" t="n">
        <v>35.0</v>
      </c>
      <c r="G31" s="5" t="n">
        <f si="1" t="shared"/>
        <v>2556.0</v>
      </c>
      <c r="H31" s="5" t="n">
        <v>1.0</v>
      </c>
      <c r="I31" s="6" t="n">
        <v>2555.0</v>
      </c>
      <c r="J31" s="7" t="n">
        <f si="2" t="shared"/>
        <v>-98.63067292644757</v>
      </c>
      <c r="K31" s="7" t="n">
        <f si="2" t="shared"/>
        <v>-100.0</v>
      </c>
      <c r="L31" s="7" t="n">
        <f si="2" t="shared"/>
        <v>-98.63013698630137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0.0</v>
      </c>
      <c r="E32" s="5" t="n">
        <v>0.0</v>
      </c>
      <c r="F32" s="6" t="n">
        <v>0.0</v>
      </c>
      <c r="G32" s="5" t="n">
        <f si="1" t="shared"/>
        <v>1494.0</v>
      </c>
      <c r="H32" s="5" t="n">
        <v>10.0</v>
      </c>
      <c r="I32" s="6" t="n">
        <v>1484.0</v>
      </c>
      <c r="J32" s="7" t="n">
        <f si="2" t="shared"/>
        <v>-100.0</v>
      </c>
      <c r="K32" s="7" t="n">
        <f si="2" t="shared"/>
        <v>-100.0</v>
      </c>
      <c r="L32" s="7" t="n">
        <f si="2" t="shared"/>
        <v>-100.0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2.0</v>
      </c>
      <c r="E33" s="5" t="n">
        <v>0.0</v>
      </c>
      <c r="F33" s="6" t="n">
        <v>2.0</v>
      </c>
      <c r="G33" s="5" t="n">
        <f si="1" t="shared"/>
        <v>1213.0</v>
      </c>
      <c r="H33" s="5" t="n">
        <v>3.0</v>
      </c>
      <c r="I33" s="6" t="n">
        <v>1210.0</v>
      </c>
      <c r="J33" s="7" t="n">
        <f si="2" t="shared"/>
        <v>-99.83511953833471</v>
      </c>
      <c r="K33" s="7" t="n">
        <f si="2" t="shared"/>
        <v>-100.0</v>
      </c>
      <c r="L33" s="7" t="n">
        <f si="2" t="shared"/>
        <v>-99.83471074380165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41.0</v>
      </c>
      <c r="E34" s="5" t="n">
        <v>4.0</v>
      </c>
      <c r="F34" s="6" t="n">
        <v>37.0</v>
      </c>
      <c r="G34" s="5" t="n">
        <f si="1" t="shared"/>
        <v>7662.0</v>
      </c>
      <c r="H34" s="5" t="n">
        <v>17.0</v>
      </c>
      <c r="I34" s="6" t="n">
        <v>7645.0</v>
      </c>
      <c r="J34" s="7" t="n">
        <f si="2" t="shared"/>
        <v>-99.46489167319238</v>
      </c>
      <c r="K34" s="7" t="n">
        <f si="2" t="shared"/>
        <v>-76.47058823529412</v>
      </c>
      <c r="L34" s="7" t="n">
        <f si="2" t="shared"/>
        <v>-99.51602354480052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2.0</v>
      </c>
      <c r="E35" s="5" t="n">
        <v>0.0</v>
      </c>
      <c r="F35" s="6" t="n">
        <v>2.0</v>
      </c>
      <c r="G35" s="5" t="n">
        <f si="1" t="shared"/>
        <v>921.0</v>
      </c>
      <c r="H35" s="5" t="n">
        <v>1.0</v>
      </c>
      <c r="I35" s="6" t="n">
        <v>920.0</v>
      </c>
      <c r="J35" s="7" t="n">
        <f si="2" t="shared"/>
        <v>-99.7828447339848</v>
      </c>
      <c r="K35" s="7" t="n">
        <f si="2" t="shared"/>
        <v>-100.0</v>
      </c>
      <c r="L35" s="7" t="n">
        <f si="2" t="shared"/>
        <v>-99.78260869565217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1.0</v>
      </c>
      <c r="E36" s="5" t="n">
        <v>0.0</v>
      </c>
      <c r="F36" s="6" t="n">
        <v>1.0</v>
      </c>
      <c r="G36" s="5" t="n">
        <f si="1" t="shared"/>
        <v>159.0</v>
      </c>
      <c r="H36" s="5" t="n">
        <v>0.0</v>
      </c>
      <c r="I36" s="6" t="n">
        <v>159.0</v>
      </c>
      <c r="J36" s="7" t="n">
        <f si="2" t="shared"/>
        <v>-99.37106918238993</v>
      </c>
      <c r="K36" s="7" t="str">
        <f si="2" t="shared"/>
        <v>-</v>
      </c>
      <c r="L36" s="7" t="n">
        <f si="2" t="shared"/>
        <v>-99.37106918238993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3.0</v>
      </c>
      <c r="E37" s="5" t="n">
        <v>0.0</v>
      </c>
      <c r="F37" s="6" t="n">
        <v>3.0</v>
      </c>
      <c r="G37" s="5" t="n">
        <f si="1" t="shared"/>
        <v>835.0</v>
      </c>
      <c r="H37" s="5" t="n">
        <v>0.0</v>
      </c>
      <c r="I37" s="6" t="n">
        <v>835.0</v>
      </c>
      <c r="J37" s="7" t="n">
        <f si="2" t="shared"/>
        <v>-99.64071856287426</v>
      </c>
      <c r="K37" s="7" t="str">
        <f si="2" t="shared"/>
        <v>-</v>
      </c>
      <c r="L37" s="7" t="n">
        <f si="2" t="shared"/>
        <v>-99.64071856287426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1.0</v>
      </c>
      <c r="E38" s="5" t="n">
        <v>0.0</v>
      </c>
      <c r="F38" s="6" t="n">
        <v>1.0</v>
      </c>
      <c r="G38" s="5" t="n">
        <f si="1" t="shared"/>
        <v>1305.0</v>
      </c>
      <c r="H38" s="5" t="n">
        <v>0.0</v>
      </c>
      <c r="I38" s="6" t="n">
        <v>1305.0</v>
      </c>
      <c r="J38" s="7" t="n">
        <f si="2" t="shared"/>
        <v>-99.92337164750957</v>
      </c>
      <c r="K38" s="7" t="str">
        <f si="2" t="shared"/>
        <v>-</v>
      </c>
      <c r="L38" s="7" t="n">
        <f si="2" t="shared"/>
        <v>-99.92337164750957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41.0</v>
      </c>
      <c r="E39" s="5" t="n">
        <f si="6" t="shared"/>
        <v>0.0</v>
      </c>
      <c r="F39" s="5" t="n">
        <f si="6" t="shared"/>
        <v>41.0</v>
      </c>
      <c r="G39" s="5" t="n">
        <f si="6" t="shared"/>
        <v>5603.0</v>
      </c>
      <c r="H39" s="5" t="n">
        <f si="6" t="shared"/>
        <v>0.0</v>
      </c>
      <c r="I39" s="5" t="n">
        <f si="6" t="shared"/>
        <v>5603.0</v>
      </c>
      <c r="J39" s="7" t="n">
        <f si="2" t="shared"/>
        <v>-99.26824915223987</v>
      </c>
      <c r="K39" s="7" t="str">
        <f si="2" t="shared"/>
        <v>-</v>
      </c>
      <c r="L39" s="7" t="n">
        <f si="2" t="shared"/>
        <v>-99.26824915223987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211.0</v>
      </c>
      <c r="E40" s="5" t="n">
        <v>5.0</v>
      </c>
      <c r="F40" s="6" t="n">
        <v>206.0</v>
      </c>
      <c r="G40" s="5" t="n">
        <f si="1" t="shared"/>
        <v>38992.0</v>
      </c>
      <c r="H40" s="5" t="n">
        <v>60.0</v>
      </c>
      <c r="I40" s="6" t="n">
        <v>38932.0</v>
      </c>
      <c r="J40" s="7" t="n">
        <f si="2" t="shared"/>
        <v>-99.45886335658597</v>
      </c>
      <c r="K40" s="7" t="n">
        <f si="2" t="shared"/>
        <v>-91.66666666666666</v>
      </c>
      <c r="L40" s="7" t="n">
        <f si="2" t="shared"/>
        <v>-99.47087229014693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13.0</v>
      </c>
      <c r="E41" s="5" t="n">
        <v>2.0</v>
      </c>
      <c r="F41" s="6" t="n">
        <v>11.0</v>
      </c>
      <c r="G41" s="5" t="n">
        <f si="1" t="shared"/>
        <v>14141.0</v>
      </c>
      <c r="H41" s="5" t="n">
        <v>33.0</v>
      </c>
      <c r="I41" s="6" t="n">
        <v>14108.0</v>
      </c>
      <c r="J41" s="7" t="n">
        <f si="2" t="shared"/>
        <v>-99.9080687362987</v>
      </c>
      <c r="K41" s="7" t="n">
        <f si="2" t="shared"/>
        <v>-93.93939393939394</v>
      </c>
      <c r="L41" s="7" t="n">
        <f si="2" t="shared"/>
        <v>-99.92203005387015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1.0</v>
      </c>
      <c r="E42" s="5" t="n">
        <v>0.0</v>
      </c>
      <c r="F42" s="6" t="n">
        <v>1.0</v>
      </c>
      <c r="G42" s="5" t="n">
        <f si="1" t="shared"/>
        <v>2200.0</v>
      </c>
      <c r="H42" s="5" t="n">
        <v>5.0</v>
      </c>
      <c r="I42" s="6" t="n">
        <v>2195.0</v>
      </c>
      <c r="J42" s="7" t="n">
        <f si="2" t="shared"/>
        <v>-99.95454545454545</v>
      </c>
      <c r="K42" s="7" t="n">
        <f si="2" t="shared"/>
        <v>-100.0</v>
      </c>
      <c r="L42" s="7" t="n">
        <f si="2" t="shared"/>
        <v>-99.95444191343964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5.0</v>
      </c>
      <c r="E43" s="5" t="n">
        <f si="7" t="shared"/>
        <v>0.0</v>
      </c>
      <c r="F43" s="5" t="n">
        <f si="7" t="shared"/>
        <v>5.0</v>
      </c>
      <c r="G43" s="5" t="n">
        <f si="7" t="shared"/>
        <v>305.0</v>
      </c>
      <c r="H43" s="5" t="n">
        <f si="7" t="shared"/>
        <v>2.0</v>
      </c>
      <c r="I43" s="5" t="n">
        <f si="7" t="shared"/>
        <v>303.0</v>
      </c>
      <c r="J43" s="7" t="n">
        <f si="2" t="shared"/>
        <v>-98.36065573770492</v>
      </c>
      <c r="K43" s="7" t="n">
        <f si="2" t="shared"/>
        <v>-100.0</v>
      </c>
      <c r="L43" s="7" t="n">
        <f si="2" t="shared"/>
        <v>-98.34983498349835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19.0</v>
      </c>
      <c r="E44" s="5" t="n">
        <v>2.0</v>
      </c>
      <c r="F44" s="6" t="n">
        <v>17.0</v>
      </c>
      <c r="G44" s="5" t="n">
        <f si="1" t="shared"/>
        <v>16646.0</v>
      </c>
      <c r="H44" s="5" t="n">
        <v>40.0</v>
      </c>
      <c r="I44" s="6" t="n">
        <v>16606.0</v>
      </c>
      <c r="J44" s="7" t="n">
        <f si="2" t="shared"/>
        <v>-99.88585846449598</v>
      </c>
      <c r="K44" s="7" t="n">
        <f si="2" t="shared"/>
        <v>-95.0</v>
      </c>
      <c r="L44" s="7" t="n">
        <f si="2" t="shared"/>
        <v>-99.89762736360352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0.0</v>
      </c>
      <c r="E45" s="5" t="n">
        <v>0.0</v>
      </c>
      <c r="F45" s="6" t="n">
        <v>0.0</v>
      </c>
      <c r="G45" s="5" t="n">
        <f si="1" t="shared"/>
        <v>467.0</v>
      </c>
      <c r="H45" s="5" t="n">
        <v>13.0</v>
      </c>
      <c r="I45" s="6" t="n">
        <v>454.0</v>
      </c>
      <c r="J45" s="7" t="n">
        <f si="2" t="shared"/>
        <v>-100.0</v>
      </c>
      <c r="K45" s="7" t="n">
        <f si="2" t="shared"/>
        <v>-100.0</v>
      </c>
      <c r="L45" s="7" t="n">
        <f si="2" t="shared"/>
        <v>-100.0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1.0</v>
      </c>
      <c r="E46" s="5" t="n">
        <f si="8" t="shared"/>
        <v>1.0</v>
      </c>
      <c r="F46" s="5" t="n">
        <f si="8" t="shared"/>
        <v>0.0</v>
      </c>
      <c r="G46" s="5" t="n">
        <f si="8" t="shared"/>
        <v>574.0</v>
      </c>
      <c r="H46" s="5" t="n">
        <f si="8" t="shared"/>
        <v>4.0</v>
      </c>
      <c r="I46" s="5" t="n">
        <f si="8" t="shared"/>
        <v>570.0</v>
      </c>
      <c r="J46" s="7" t="n">
        <f si="2" t="shared"/>
        <v>-99.82578397212544</v>
      </c>
      <c r="K46" s="7" t="n">
        <f si="2" t="shared"/>
        <v>-75.0</v>
      </c>
      <c r="L46" s="7" t="n">
        <f si="2" t="shared"/>
        <v>-100.0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1.0</v>
      </c>
      <c r="E47" s="5" t="n">
        <v>1.0</v>
      </c>
      <c r="F47" s="6" t="n">
        <v>0.0</v>
      </c>
      <c r="G47" s="5" t="n">
        <f si="1" t="shared"/>
        <v>1041.0</v>
      </c>
      <c r="H47" s="5" t="n">
        <v>17.0</v>
      </c>
      <c r="I47" s="6" t="n">
        <v>1024.0</v>
      </c>
      <c r="J47" s="7" t="n">
        <f si="2" t="shared"/>
        <v>-99.90393852065321</v>
      </c>
      <c r="K47" s="7" t="n">
        <f si="2" t="shared"/>
        <v>-94.11764705882352</v>
      </c>
      <c r="L47" s="7" t="n">
        <f si="2" t="shared"/>
        <v>-100.0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2.0</v>
      </c>
      <c r="E48" s="5" t="n">
        <v>2.0</v>
      </c>
      <c r="F48" s="12" t="n">
        <v>0.0</v>
      </c>
      <c r="G48" s="5" t="n">
        <f si="1" t="shared"/>
        <v>170.0</v>
      </c>
      <c r="H48" s="13" t="n">
        <v>71.0</v>
      </c>
      <c r="I48" s="12" t="n">
        <v>99.0</v>
      </c>
      <c r="J48" s="14" t="n">
        <f si="2" t="shared"/>
        <v>-98.82352941176471</v>
      </c>
      <c r="K48" s="14" t="n">
        <f si="2" t="shared"/>
        <v>-97.1830985915493</v>
      </c>
      <c r="L48" s="14" t="n">
        <f si="2" t="shared"/>
        <v>-100.0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2559.0</v>
      </c>
      <c r="E49" s="5" t="n">
        <f ref="E49:I49" si="9" t="shared">E19+E26+E40+E44+E47+E48</f>
        <v>642.0</v>
      </c>
      <c r="F49" s="5" t="n">
        <f si="9" t="shared"/>
        <v>1917.0</v>
      </c>
      <c r="G49" s="5" t="n">
        <f si="9" t="shared"/>
        <v>1101393.0</v>
      </c>
      <c r="H49" s="5" t="n">
        <f si="9" t="shared"/>
        <v>477716.0</v>
      </c>
      <c r="I49" s="5" t="n">
        <f si="9" t="shared"/>
        <v>623677.0</v>
      </c>
      <c r="J49" s="7" t="n">
        <f si="2" t="shared"/>
        <v>-99.76765786599334</v>
      </c>
      <c r="K49" s="7" t="n">
        <f si="2" t="shared"/>
        <v>-99.86561053010576</v>
      </c>
      <c r="L49" s="7" t="n">
        <f si="2" t="shared"/>
        <v>-99.69262935782464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